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440" windowHeight="11700" activeTab="0"/>
  </bookViews>
  <sheets>
    <sheet name="Appendix B-Budget &amp; Cash Flow " sheetId="1" r:id="rId1"/>
  </sheets>
  <definedNames/>
  <calcPr fullCalcOnLoad="1"/>
</workbook>
</file>

<file path=xl/sharedStrings.xml><?xml version="1.0" encoding="utf-8"?>
<sst xmlns="http://schemas.openxmlformats.org/spreadsheetml/2006/main" count="100" uniqueCount="69">
  <si>
    <t>PROJECT IDENTIFICATION AND PROPOSED FUNDING</t>
  </si>
  <si>
    <t>Recipient Entity:</t>
  </si>
  <si>
    <t>Project Phase</t>
  </si>
  <si>
    <t>Total Project Costs</t>
  </si>
  <si>
    <t>Recipient Entity Funds</t>
  </si>
  <si>
    <t>Design Work</t>
  </si>
  <si>
    <t>Environmental Work</t>
  </si>
  <si>
    <t>Inspection Services</t>
  </si>
  <si>
    <t>Testing Services</t>
  </si>
  <si>
    <t>Construction</t>
  </si>
  <si>
    <t>Total Estimated Cost</t>
  </si>
  <si>
    <t>PROJECT COSTS &amp; FUNDING SOURCE</t>
  </si>
  <si>
    <t>Total Fiscal Year 2017</t>
  </si>
  <si>
    <t>Total Fiscal Year 2018</t>
  </si>
  <si>
    <t>January</t>
  </si>
  <si>
    <t>July</t>
  </si>
  <si>
    <t>August</t>
  </si>
  <si>
    <t>September</t>
  </si>
  <si>
    <t>October</t>
  </si>
  <si>
    <t>November</t>
  </si>
  <si>
    <t>December</t>
  </si>
  <si>
    <t>February</t>
  </si>
  <si>
    <t>March</t>
  </si>
  <si>
    <t>April</t>
  </si>
  <si>
    <t>May</t>
  </si>
  <si>
    <t>June</t>
  </si>
  <si>
    <t>Total per Fiscal Year</t>
  </si>
  <si>
    <t>Signature</t>
  </si>
  <si>
    <t>Title</t>
  </si>
  <si>
    <t>Date</t>
  </si>
  <si>
    <t>This attachment is certified and made an official attachment to the Standard Project Agreement document by the parties of this agreement.</t>
  </si>
  <si>
    <t>Engineering</t>
  </si>
  <si>
    <t>Right-of-Way Acquisition</t>
  </si>
  <si>
    <t>Contract Administration</t>
  </si>
  <si>
    <t>Capital Asset Acquisitions</t>
  </si>
  <si>
    <t>Description Other Sources of Funds</t>
  </si>
  <si>
    <t>Amount Other Sources of Funds</t>
  </si>
  <si>
    <t>FISCAL YEAR ANNUAL PROJECT CASH FLOW</t>
  </si>
  <si>
    <t>Financed</t>
  </si>
  <si>
    <t>Please Note: If additional years are needed, please submit a separate form with additional columns</t>
  </si>
  <si>
    <t>APPENDIX B-PROJECT BUDGET &amp; CASH FLOW</t>
  </si>
  <si>
    <t>Print name of person signing</t>
  </si>
  <si>
    <t>Project Contact Information:</t>
  </si>
  <si>
    <t>PayGo</t>
  </si>
  <si>
    <t xml:space="preserve">FISCAL YEAR ESTIMATED PROJECT CASH FLOW </t>
  </si>
  <si>
    <t>Project Cost Category</t>
  </si>
  <si>
    <t>Other</t>
  </si>
  <si>
    <t>Total Fiscal Year 2019</t>
  </si>
  <si>
    <t>FY 19 Qtrly Cash Flow</t>
  </si>
  <si>
    <t>Revised 7.8.14</t>
  </si>
  <si>
    <t xml:space="preserve">HRTAC Project Title:                                            </t>
  </si>
  <si>
    <t>Virginia Department of Transportation</t>
  </si>
  <si>
    <t>HRTAC PayGo Funds</t>
  </si>
  <si>
    <t>Hampton Roads Transportation Accountability Commission</t>
  </si>
  <si>
    <t>HRTAC Executive Director</t>
  </si>
  <si>
    <t>HRTAC Financed Funds</t>
  </si>
  <si>
    <t>Fed/State</t>
  </si>
  <si>
    <t>I-264 Interchange Improvements- 64 WB Ramp to I-264 EB (UPC 57048)</t>
  </si>
  <si>
    <t>Tony Gibson (757) 556-7885</t>
  </si>
  <si>
    <t>FY 20 Qtrly Cash Flow</t>
  </si>
  <si>
    <t>Total Fiscal Year 2020</t>
  </si>
  <si>
    <t>Commissioner</t>
  </si>
  <si>
    <t>Charles A. Kilpatrick, P.E.</t>
  </si>
  <si>
    <t xml:space="preserve">Baseline Schedule: </t>
  </si>
  <si>
    <t xml:space="preserve">CN: Advertisement April 2016 - CN End October 2019 </t>
  </si>
  <si>
    <t>Scope of Project Services:</t>
  </si>
  <si>
    <r>
      <rPr>
        <u val="single"/>
        <sz val="11"/>
        <color indexed="8"/>
        <rFont val="Times New Roman"/>
        <family val="1"/>
      </rPr>
      <t xml:space="preserve"> Project Services to support the CN Phase for I-264 Interchange Improvements- 64 WB Ramp to I-264 EB (Parent UPC 57048/Child UPC 108042)</t>
    </r>
    <r>
      <rPr>
        <sz val="11"/>
        <color indexed="8"/>
        <rFont val="Times New Roman"/>
        <family val="1"/>
      </rPr>
      <t xml:space="preserve">  </t>
    </r>
  </si>
  <si>
    <t>FY 17 Mthly Cash Flow</t>
  </si>
  <si>
    <t>FY 18 Mthly Cash Flow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</si>
</sst>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&quot;$&quot;#,##0"/>
    <numFmt numFmtId="170" formatCode="&quot;$&quot;#,##0.00"/>
    <numFmt numFmtId="171" formatCode="[$-409]dddd\,\ mmmm\ dd\,\ yyyy"/>
    <numFmt numFmtId="172" formatCode="[$-409]h:mm:ss\ AM/PM"/>
    <numFmt numFmtId="173" formatCode="00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u val="single"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Times New Roman"/>
      <family val="1"/>
    </font>
    <font>
      <i/>
      <sz val="8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8"/>
      <color theme="1"/>
      <name val="Times New Roman"/>
      <family val="1"/>
    </font>
    <font>
      <b/>
      <i/>
      <sz val="11"/>
      <color theme="1"/>
      <name val="Times New Roman"/>
      <family val="1"/>
    </font>
    <font>
      <i/>
      <sz val="11"/>
      <color theme="1"/>
      <name val="Times New Roman"/>
      <family val="1"/>
    </font>
    <font>
      <u val="single"/>
      <sz val="11"/>
      <color theme="1"/>
      <name val="Times New Roman"/>
      <family val="1"/>
    </font>
    <font>
      <b/>
      <u val="single"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medium"/>
      <right/>
      <top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/>
      <bottom style="thin"/>
    </border>
    <border>
      <left style="medium"/>
      <right>
        <color indexed="63"/>
      </right>
      <top style="thin"/>
      <bottom style="thin"/>
    </border>
    <border>
      <left style="medium"/>
      <right/>
      <top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/>
      <right style="thin"/>
      <top style="medium"/>
      <bottom style="medium"/>
    </border>
    <border>
      <left/>
      <right/>
      <top style="medium"/>
      <bottom>
        <color indexed="63"/>
      </bottom>
    </border>
    <border>
      <left/>
      <right style="medium"/>
      <top style="medium"/>
      <bottom style="medium"/>
    </border>
    <border>
      <left/>
      <right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9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Border="1" applyAlignment="1">
      <alignment/>
    </xf>
    <xf numFmtId="0" fontId="46" fillId="0" borderId="0" xfId="0" applyFont="1" applyBorder="1" applyAlignment="1">
      <alignment/>
    </xf>
    <xf numFmtId="0" fontId="47" fillId="0" borderId="0" xfId="0" applyFont="1" applyAlignment="1">
      <alignment vertical="center"/>
    </xf>
    <xf numFmtId="0" fontId="47" fillId="0" borderId="0" xfId="0" applyFont="1" applyBorder="1" applyAlignment="1">
      <alignment horizontal="center"/>
    </xf>
    <xf numFmtId="0" fontId="48" fillId="0" borderId="0" xfId="0" applyFont="1" applyAlignment="1">
      <alignment/>
    </xf>
    <xf numFmtId="0" fontId="46" fillId="0" borderId="10" xfId="0" applyFont="1" applyBorder="1" applyAlignment="1">
      <alignment/>
    </xf>
    <xf numFmtId="0" fontId="47" fillId="0" borderId="11" xfId="0" applyFont="1" applyBorder="1" applyAlignment="1">
      <alignment/>
    </xf>
    <xf numFmtId="0" fontId="47" fillId="0" borderId="12" xfId="0" applyFont="1" applyBorder="1" applyAlignment="1">
      <alignment horizontal="center" wrapText="1"/>
    </xf>
    <xf numFmtId="0" fontId="47" fillId="0" borderId="13" xfId="0" applyFont="1" applyBorder="1" applyAlignment="1">
      <alignment horizontal="center" wrapText="1"/>
    </xf>
    <xf numFmtId="0" fontId="47" fillId="0" borderId="0" xfId="0" applyFont="1" applyAlignment="1">
      <alignment horizontal="center"/>
    </xf>
    <xf numFmtId="0" fontId="47" fillId="0" borderId="14" xfId="0" applyFont="1" applyBorder="1" applyAlignment="1">
      <alignment/>
    </xf>
    <xf numFmtId="44" fontId="46" fillId="0" borderId="15" xfId="44" applyFont="1" applyBorder="1" applyAlignment="1">
      <alignment/>
    </xf>
    <xf numFmtId="0" fontId="47" fillId="0" borderId="16" xfId="0" applyFont="1" applyBorder="1" applyAlignment="1">
      <alignment horizontal="center" wrapText="1"/>
    </xf>
    <xf numFmtId="44" fontId="46" fillId="0" borderId="17" xfId="44" applyFont="1" applyBorder="1" applyAlignment="1">
      <alignment/>
    </xf>
    <xf numFmtId="44" fontId="47" fillId="0" borderId="15" xfId="44" applyFont="1" applyBorder="1" applyAlignment="1">
      <alignment/>
    </xf>
    <xf numFmtId="0" fontId="47" fillId="0" borderId="0" xfId="0" applyFont="1" applyAlignment="1">
      <alignment/>
    </xf>
    <xf numFmtId="44" fontId="46" fillId="0" borderId="18" xfId="44" applyFont="1" applyBorder="1" applyAlignment="1">
      <alignment/>
    </xf>
    <xf numFmtId="44" fontId="46" fillId="0" borderId="19" xfId="44" applyFont="1" applyBorder="1" applyAlignment="1">
      <alignment/>
    </xf>
    <xf numFmtId="44" fontId="47" fillId="0" borderId="16" xfId="44" applyFont="1" applyBorder="1" applyAlignment="1">
      <alignment/>
    </xf>
    <xf numFmtId="0" fontId="49" fillId="0" borderId="0" xfId="0" applyFont="1" applyFill="1" applyBorder="1" applyAlignment="1">
      <alignment/>
    </xf>
    <xf numFmtId="0" fontId="50" fillId="0" borderId="0" xfId="0" applyFont="1" applyAlignment="1">
      <alignment/>
    </xf>
    <xf numFmtId="0" fontId="46" fillId="0" borderId="16" xfId="0" applyFont="1" applyBorder="1" applyAlignment="1">
      <alignment horizontal="center" wrapText="1"/>
    </xf>
    <xf numFmtId="44" fontId="46" fillId="0" borderId="20" xfId="44" applyFont="1" applyBorder="1" applyAlignment="1">
      <alignment/>
    </xf>
    <xf numFmtId="0" fontId="46" fillId="0" borderId="13" xfId="0" applyFont="1" applyBorder="1" applyAlignment="1">
      <alignment horizontal="center" wrapText="1"/>
    </xf>
    <xf numFmtId="0" fontId="47" fillId="0" borderId="15" xfId="0" applyFont="1" applyBorder="1" applyAlignment="1">
      <alignment horizontal="center" wrapText="1"/>
    </xf>
    <xf numFmtId="0" fontId="46" fillId="0" borderId="0" xfId="0" applyFont="1" applyBorder="1" applyAlignment="1">
      <alignment/>
    </xf>
    <xf numFmtId="0" fontId="46" fillId="0" borderId="0" xfId="0" applyFont="1" applyBorder="1" applyAlignment="1">
      <alignment horizontal="left"/>
    </xf>
    <xf numFmtId="44" fontId="46" fillId="0" borderId="21" xfId="44" applyFont="1" applyBorder="1" applyAlignment="1">
      <alignment/>
    </xf>
    <xf numFmtId="0" fontId="46" fillId="0" borderId="22" xfId="0" applyFont="1" applyBorder="1" applyAlignment="1">
      <alignment/>
    </xf>
    <xf numFmtId="44" fontId="46" fillId="0" borderId="23" xfId="44" applyFont="1" applyBorder="1" applyAlignment="1">
      <alignment/>
    </xf>
    <xf numFmtId="44" fontId="46" fillId="0" borderId="24" xfId="44" applyFont="1" applyBorder="1" applyAlignment="1">
      <alignment/>
    </xf>
    <xf numFmtId="44" fontId="46" fillId="0" borderId="25" xfId="44" applyFont="1" applyBorder="1" applyAlignment="1">
      <alignment/>
    </xf>
    <xf numFmtId="44" fontId="46" fillId="0" borderId="26" xfId="44" applyFont="1" applyBorder="1" applyAlignment="1">
      <alignment/>
    </xf>
    <xf numFmtId="44" fontId="46" fillId="0" borderId="27" xfId="44" applyFont="1" applyBorder="1" applyAlignment="1">
      <alignment/>
    </xf>
    <xf numFmtId="44" fontId="46" fillId="0" borderId="28" xfId="44" applyFont="1" applyBorder="1" applyAlignment="1">
      <alignment/>
    </xf>
    <xf numFmtId="0" fontId="47" fillId="0" borderId="29" xfId="0" applyFont="1" applyBorder="1" applyAlignment="1">
      <alignment horizontal="center"/>
    </xf>
    <xf numFmtId="0" fontId="46" fillId="0" borderId="22" xfId="0" applyFont="1" applyBorder="1" applyAlignment="1">
      <alignment vertical="center" wrapText="1"/>
    </xf>
    <xf numFmtId="0" fontId="46" fillId="0" borderId="30" xfId="0" applyFont="1" applyBorder="1" applyAlignment="1">
      <alignment vertical="center" wrapText="1"/>
    </xf>
    <xf numFmtId="0" fontId="47" fillId="0" borderId="15" xfId="0" applyFont="1" applyBorder="1" applyAlignment="1">
      <alignment horizontal="center"/>
    </xf>
    <xf numFmtId="0" fontId="46" fillId="0" borderId="31" xfId="0" applyFont="1" applyBorder="1" applyAlignment="1">
      <alignment vertical="center" wrapText="1"/>
    </xf>
    <xf numFmtId="44" fontId="46" fillId="0" borderId="13" xfId="44" applyFont="1" applyBorder="1" applyAlignment="1">
      <alignment/>
    </xf>
    <xf numFmtId="0" fontId="46" fillId="0" borderId="31" xfId="0" applyFont="1" applyBorder="1" applyAlignment="1">
      <alignment/>
    </xf>
    <xf numFmtId="0" fontId="46" fillId="0" borderId="32" xfId="0" applyFont="1" applyBorder="1" applyAlignment="1">
      <alignment/>
    </xf>
    <xf numFmtId="0" fontId="47" fillId="0" borderId="15" xfId="0" applyFont="1" applyBorder="1" applyAlignment="1">
      <alignment/>
    </xf>
    <xf numFmtId="44" fontId="2" fillId="0" borderId="21" xfId="44" applyFont="1" applyBorder="1" applyAlignment="1">
      <alignment horizontal="right"/>
    </xf>
    <xf numFmtId="44" fontId="2" fillId="0" borderId="17" xfId="44" applyFont="1" applyBorder="1" applyAlignment="1">
      <alignment horizontal="right"/>
    </xf>
    <xf numFmtId="44" fontId="2" fillId="0" borderId="19" xfId="44" applyFont="1" applyBorder="1" applyAlignment="1">
      <alignment horizontal="right"/>
    </xf>
    <xf numFmtId="44" fontId="2" fillId="0" borderId="27" xfId="0" applyNumberFormat="1" applyFont="1" applyFill="1" applyBorder="1" applyAlignment="1">
      <alignment horizontal="right"/>
    </xf>
    <xf numFmtId="44" fontId="2" fillId="0" borderId="17" xfId="44" applyNumberFormat="1" applyFont="1" applyBorder="1" applyAlignment="1">
      <alignment horizontal="right"/>
    </xf>
    <xf numFmtId="44" fontId="2" fillId="0" borderId="20" xfId="44" applyNumberFormat="1" applyFont="1" applyBorder="1" applyAlignment="1">
      <alignment horizontal="right"/>
    </xf>
    <xf numFmtId="44" fontId="46" fillId="0" borderId="33" xfId="44" applyNumberFormat="1" applyFont="1" applyBorder="1" applyAlignment="1">
      <alignment/>
    </xf>
    <xf numFmtId="44" fontId="46" fillId="0" borderId="34" xfId="44" applyNumberFormat="1" applyFont="1" applyBorder="1" applyAlignment="1">
      <alignment/>
    </xf>
    <xf numFmtId="44" fontId="46" fillId="0" borderId="35" xfId="44" applyNumberFormat="1" applyFont="1" applyBorder="1" applyAlignment="1">
      <alignment/>
    </xf>
    <xf numFmtId="44" fontId="46" fillId="0" borderId="36" xfId="42" applyNumberFormat="1" applyFont="1" applyBorder="1" applyAlignment="1">
      <alignment/>
    </xf>
    <xf numFmtId="44" fontId="46" fillId="0" borderId="17" xfId="42" applyNumberFormat="1" applyFont="1" applyBorder="1" applyAlignment="1">
      <alignment/>
    </xf>
    <xf numFmtId="44" fontId="46" fillId="0" borderId="18" xfId="42" applyNumberFormat="1" applyFont="1" applyBorder="1" applyAlignment="1">
      <alignment/>
    </xf>
    <xf numFmtId="44" fontId="46" fillId="0" borderId="37" xfId="42" applyNumberFormat="1" applyFont="1" applyBorder="1" applyAlignment="1">
      <alignment/>
    </xf>
    <xf numFmtId="44" fontId="46" fillId="0" borderId="19" xfId="42" applyNumberFormat="1" applyFont="1" applyBorder="1" applyAlignment="1">
      <alignment/>
    </xf>
    <xf numFmtId="44" fontId="46" fillId="0" borderId="38" xfId="42" applyNumberFormat="1" applyFont="1" applyBorder="1" applyAlignment="1">
      <alignment/>
    </xf>
    <xf numFmtId="0" fontId="46" fillId="0" borderId="15" xfId="0" applyFont="1" applyBorder="1" applyAlignment="1">
      <alignment wrapText="1"/>
    </xf>
    <xf numFmtId="0" fontId="46" fillId="0" borderId="0" xfId="0" applyFont="1" applyBorder="1" applyAlignment="1">
      <alignment horizontal="left" wrapText="1"/>
    </xf>
    <xf numFmtId="0" fontId="46" fillId="0" borderId="0" xfId="0" applyFont="1" applyBorder="1" applyAlignment="1">
      <alignment wrapText="1"/>
    </xf>
    <xf numFmtId="44" fontId="46" fillId="0" borderId="0" xfId="0" applyNumberFormat="1" applyFont="1" applyAlignment="1">
      <alignment/>
    </xf>
    <xf numFmtId="0" fontId="51" fillId="0" borderId="0" xfId="0" applyFont="1" applyAlignment="1">
      <alignment/>
    </xf>
    <xf numFmtId="0" fontId="51" fillId="0" borderId="0" xfId="0" applyFont="1" applyBorder="1" applyAlignment="1">
      <alignment/>
    </xf>
    <xf numFmtId="0" fontId="46" fillId="33" borderId="27" xfId="0" applyFont="1" applyFill="1" applyBorder="1" applyAlignment="1">
      <alignment/>
    </xf>
    <xf numFmtId="0" fontId="46" fillId="33" borderId="28" xfId="0" applyFont="1" applyFill="1" applyBorder="1" applyAlignment="1">
      <alignment/>
    </xf>
    <xf numFmtId="0" fontId="49" fillId="33" borderId="39" xfId="0" applyFont="1" applyFill="1" applyBorder="1" applyAlignment="1">
      <alignment horizontal="center" wrapText="1"/>
    </xf>
    <xf numFmtId="0" fontId="46" fillId="33" borderId="26" xfId="0" applyFont="1" applyFill="1" applyBorder="1" applyAlignment="1">
      <alignment/>
    </xf>
    <xf numFmtId="0" fontId="3" fillId="0" borderId="0" xfId="0" applyFont="1" applyBorder="1" applyAlignment="1">
      <alignment/>
    </xf>
    <xf numFmtId="0" fontId="46" fillId="0" borderId="40" xfId="0" applyFont="1" applyBorder="1" applyAlignment="1">
      <alignment wrapText="1"/>
    </xf>
    <xf numFmtId="44" fontId="47" fillId="0" borderId="0" xfId="0" applyNumberFormat="1" applyFont="1" applyAlignment="1">
      <alignment/>
    </xf>
    <xf numFmtId="0" fontId="47" fillId="0" borderId="14" xfId="0" applyFont="1" applyBorder="1" applyAlignment="1">
      <alignment horizontal="center"/>
    </xf>
    <xf numFmtId="0" fontId="47" fillId="0" borderId="41" xfId="0" applyFont="1" applyBorder="1" applyAlignment="1">
      <alignment horizontal="center"/>
    </xf>
    <xf numFmtId="0" fontId="47" fillId="34" borderId="14" xfId="0" applyFont="1" applyFill="1" applyBorder="1" applyAlignment="1">
      <alignment horizontal="center"/>
    </xf>
    <xf numFmtId="0" fontId="47" fillId="34" borderId="41" xfId="0" applyFont="1" applyFill="1" applyBorder="1" applyAlignment="1">
      <alignment horizontal="center"/>
    </xf>
    <xf numFmtId="0" fontId="47" fillId="0" borderId="0" xfId="0" applyFont="1" applyAlignment="1">
      <alignment horizontal="center"/>
    </xf>
    <xf numFmtId="0" fontId="47" fillId="0" borderId="0" xfId="0" applyFont="1" applyBorder="1" applyAlignment="1">
      <alignment horizontal="center"/>
    </xf>
    <xf numFmtId="0" fontId="52" fillId="0" borderId="0" xfId="0" applyFont="1" applyAlignment="1">
      <alignment horizontal="center"/>
    </xf>
    <xf numFmtId="0" fontId="47" fillId="33" borderId="14" xfId="0" applyFont="1" applyFill="1" applyBorder="1" applyAlignment="1">
      <alignment horizontal="center"/>
    </xf>
    <xf numFmtId="0" fontId="47" fillId="33" borderId="41" xfId="0" applyFont="1" applyFill="1" applyBorder="1" applyAlignment="1">
      <alignment horizontal="center"/>
    </xf>
    <xf numFmtId="0" fontId="46" fillId="0" borderId="14" xfId="0" applyFont="1" applyBorder="1" applyAlignment="1">
      <alignment/>
    </xf>
    <xf numFmtId="0" fontId="46" fillId="0" borderId="42" xfId="0" applyFont="1" applyBorder="1" applyAlignment="1">
      <alignment/>
    </xf>
    <xf numFmtId="0" fontId="46" fillId="0" borderId="41" xfId="0" applyFont="1" applyBorder="1" applyAlignment="1">
      <alignment/>
    </xf>
    <xf numFmtId="0" fontId="46" fillId="0" borderId="40" xfId="0" applyFont="1" applyBorder="1" applyAlignment="1">
      <alignment/>
    </xf>
    <xf numFmtId="0" fontId="46" fillId="0" borderId="0" xfId="0" applyFont="1" applyFill="1" applyBorder="1" applyAlignment="1">
      <alignment/>
    </xf>
    <xf numFmtId="0" fontId="0" fillId="0" borderId="0" xfId="0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4999699890613556"/>
    <pageSetUpPr fitToPage="1"/>
  </sheetPr>
  <dimension ref="A1:J77"/>
  <sheetViews>
    <sheetView tabSelected="1" zoomScalePageLayoutView="0" workbookViewId="0" topLeftCell="A1">
      <selection activeCell="K50" sqref="K50"/>
    </sheetView>
  </sheetViews>
  <sheetFormatPr defaultColWidth="8.8515625" defaultRowHeight="15"/>
  <cols>
    <col min="1" max="1" width="23.421875" style="1" customWidth="1"/>
    <col min="2" max="2" width="16.7109375" style="1" customWidth="1"/>
    <col min="3" max="3" width="18.421875" style="1" customWidth="1"/>
    <col min="4" max="4" width="18.00390625" style="1" customWidth="1"/>
    <col min="5" max="5" width="11.57421875" style="1" customWidth="1"/>
    <col min="6" max="6" width="17.140625" style="1" customWidth="1"/>
    <col min="7" max="7" width="10.28125" style="1" customWidth="1"/>
    <col min="8" max="8" width="17.421875" style="1" customWidth="1"/>
    <col min="9" max="9" width="8.57421875" style="1" customWidth="1"/>
    <col min="10" max="10" width="19.28125" style="1" customWidth="1"/>
    <col min="11" max="16384" width="8.8515625" style="1" customWidth="1"/>
  </cols>
  <sheetData>
    <row r="1" ht="15">
      <c r="A1" s="4" t="s">
        <v>40</v>
      </c>
    </row>
    <row r="2" ht="6" customHeight="1"/>
    <row r="3" spans="1:3" ht="15">
      <c r="A3" s="79" t="s">
        <v>0</v>
      </c>
      <c r="B3" s="79"/>
      <c r="C3" s="79"/>
    </row>
    <row r="4" ht="7.5" customHeight="1">
      <c r="D4" s="5"/>
    </row>
    <row r="5" spans="1:3" ht="15">
      <c r="A5" s="28" t="s">
        <v>50</v>
      </c>
      <c r="B5" s="65" t="s">
        <v>57</v>
      </c>
      <c r="C5" s="3"/>
    </row>
    <row r="6" spans="1:3" ht="30">
      <c r="A6" s="62" t="s">
        <v>65</v>
      </c>
      <c r="B6" s="71" t="s">
        <v>66</v>
      </c>
      <c r="C6" s="3"/>
    </row>
    <row r="7" spans="1:3" ht="15">
      <c r="A7" s="28" t="s">
        <v>1</v>
      </c>
      <c r="B7" s="66" t="s">
        <v>51</v>
      </c>
      <c r="C7" s="66"/>
    </row>
    <row r="8" spans="1:3" ht="15.75" thickBot="1">
      <c r="A8" s="27" t="s">
        <v>42</v>
      </c>
      <c r="B8" s="3" t="s">
        <v>58</v>
      </c>
      <c r="C8" s="3"/>
    </row>
    <row r="9" spans="1:4" ht="15.75" thickBot="1">
      <c r="A9" s="61" t="s">
        <v>63</v>
      </c>
      <c r="B9" s="83" t="s">
        <v>64</v>
      </c>
      <c r="C9" s="84"/>
      <c r="D9" s="85"/>
    </row>
    <row r="10" spans="1:4" ht="15">
      <c r="A10" s="72"/>
      <c r="B10" s="86"/>
      <c r="C10" s="86"/>
      <c r="D10" s="86"/>
    </row>
    <row r="11" spans="1:4" ht="15">
      <c r="A11" s="63"/>
      <c r="B11" s="87"/>
      <c r="C11" s="88"/>
      <c r="D11" s="88"/>
    </row>
    <row r="12" spans="1:7" ht="15">
      <c r="A12" s="80" t="s">
        <v>11</v>
      </c>
      <c r="B12" s="80"/>
      <c r="C12" s="80"/>
      <c r="D12" s="80"/>
      <c r="E12" s="80"/>
      <c r="F12" s="80"/>
      <c r="G12" s="80"/>
    </row>
    <row r="13" ht="3" customHeight="1" thickBot="1"/>
    <row r="14" spans="1:7" s="11" customFormat="1" ht="59.25" customHeight="1" thickBot="1">
      <c r="A14" s="37" t="s">
        <v>45</v>
      </c>
      <c r="B14" s="26" t="s">
        <v>3</v>
      </c>
      <c r="C14" s="14" t="s">
        <v>52</v>
      </c>
      <c r="D14" s="10" t="s">
        <v>55</v>
      </c>
      <c r="E14" s="69" t="s">
        <v>35</v>
      </c>
      <c r="F14" s="9" t="s">
        <v>36</v>
      </c>
      <c r="G14" s="10" t="s">
        <v>4</v>
      </c>
    </row>
    <row r="15" spans="1:7" ht="15">
      <c r="A15" s="38" t="s">
        <v>5</v>
      </c>
      <c r="B15" s="31"/>
      <c r="C15" s="34"/>
      <c r="D15" s="34">
        <v>0</v>
      </c>
      <c r="E15" s="70" t="s">
        <v>56</v>
      </c>
      <c r="F15" s="34"/>
      <c r="G15" s="29">
        <v>0</v>
      </c>
    </row>
    <row r="16" spans="1:7" ht="15">
      <c r="A16" s="38" t="s">
        <v>31</v>
      </c>
      <c r="B16" s="32"/>
      <c r="C16" s="35"/>
      <c r="D16" s="35"/>
      <c r="E16" s="67"/>
      <c r="F16" s="35"/>
      <c r="G16" s="15"/>
    </row>
    <row r="17" spans="1:7" ht="15">
      <c r="A17" s="38" t="s">
        <v>6</v>
      </c>
      <c r="B17" s="32"/>
      <c r="C17" s="35"/>
      <c r="D17" s="35"/>
      <c r="E17" s="67"/>
      <c r="F17" s="35"/>
      <c r="G17" s="15"/>
    </row>
    <row r="18" spans="1:7" ht="15">
      <c r="A18" s="38" t="s">
        <v>32</v>
      </c>
      <c r="B18" s="32"/>
      <c r="C18" s="35"/>
      <c r="D18" s="35"/>
      <c r="E18" s="67"/>
      <c r="F18" s="35"/>
      <c r="G18" s="15"/>
    </row>
    <row r="19" spans="1:7" ht="15">
      <c r="A19" s="38" t="s">
        <v>9</v>
      </c>
      <c r="B19" s="32">
        <v>137023653</v>
      </c>
      <c r="C19" s="35">
        <v>137023653</v>
      </c>
      <c r="D19" s="35"/>
      <c r="E19" s="67"/>
      <c r="F19" s="35"/>
      <c r="G19" s="15"/>
    </row>
    <row r="20" spans="1:7" ht="15">
      <c r="A20" s="38" t="s">
        <v>33</v>
      </c>
      <c r="B20" s="32"/>
      <c r="C20" s="35"/>
      <c r="D20" s="35"/>
      <c r="E20" s="67"/>
      <c r="F20" s="35"/>
      <c r="G20" s="15"/>
    </row>
    <row r="21" spans="1:7" ht="15">
      <c r="A21" s="38" t="s">
        <v>8</v>
      </c>
      <c r="B21" s="32"/>
      <c r="C21" s="35"/>
      <c r="D21" s="35"/>
      <c r="E21" s="67"/>
      <c r="F21" s="35"/>
      <c r="G21" s="15"/>
    </row>
    <row r="22" spans="1:7" ht="15">
      <c r="A22" s="38" t="s">
        <v>7</v>
      </c>
      <c r="B22" s="32"/>
      <c r="C22" s="35"/>
      <c r="D22" s="35"/>
      <c r="E22" s="67"/>
      <c r="F22" s="35"/>
      <c r="G22" s="15"/>
    </row>
    <row r="23" spans="1:7" ht="15">
      <c r="A23" s="38" t="s">
        <v>34</v>
      </c>
      <c r="B23" s="32"/>
      <c r="C23" s="35"/>
      <c r="D23" s="35"/>
      <c r="E23" s="67"/>
      <c r="F23" s="35"/>
      <c r="G23" s="15"/>
    </row>
    <row r="24" spans="1:7" ht="15.75" thickBot="1">
      <c r="A24" s="39" t="s">
        <v>46</v>
      </c>
      <c r="B24" s="33"/>
      <c r="C24" s="36"/>
      <c r="D24" s="36"/>
      <c r="E24" s="68"/>
      <c r="F24" s="36"/>
      <c r="G24" s="24"/>
    </row>
    <row r="25" spans="1:7" ht="15.75" thickBot="1">
      <c r="A25" s="12" t="s">
        <v>10</v>
      </c>
      <c r="B25" s="13">
        <f aca="true" t="shared" si="0" ref="B25:G25">SUM(B15:B24)</f>
        <v>137023653</v>
      </c>
      <c r="C25" s="13">
        <f t="shared" si="0"/>
        <v>137023653</v>
      </c>
      <c r="D25" s="13">
        <f t="shared" si="0"/>
        <v>0</v>
      </c>
      <c r="E25" s="13">
        <f t="shared" si="0"/>
        <v>0</v>
      </c>
      <c r="F25" s="13">
        <f t="shared" si="0"/>
        <v>0</v>
      </c>
      <c r="G25" s="13">
        <f t="shared" si="0"/>
        <v>0</v>
      </c>
    </row>
    <row r="26" ht="17.25" customHeight="1"/>
    <row r="27" spans="1:9" ht="18.75" customHeight="1" thickBot="1">
      <c r="A27" s="80" t="s">
        <v>37</v>
      </c>
      <c r="B27" s="80"/>
      <c r="C27" s="80"/>
      <c r="D27" s="80"/>
      <c r="E27" s="80"/>
      <c r="F27" s="80"/>
      <c r="G27" s="80"/>
      <c r="H27" s="80"/>
      <c r="I27" s="80"/>
    </row>
    <row r="28" spans="2:9" ht="15" customHeight="1" thickBot="1">
      <c r="B28" s="74" t="s">
        <v>12</v>
      </c>
      <c r="C28" s="75"/>
      <c r="D28" s="74" t="s">
        <v>13</v>
      </c>
      <c r="E28" s="75"/>
      <c r="F28" s="81" t="s">
        <v>47</v>
      </c>
      <c r="G28" s="82"/>
      <c r="H28" s="81" t="s">
        <v>60</v>
      </c>
      <c r="I28" s="82"/>
    </row>
    <row r="29" spans="1:9" ht="15.75" thickBot="1">
      <c r="A29" s="40" t="s">
        <v>2</v>
      </c>
      <c r="B29" s="23" t="s">
        <v>43</v>
      </c>
      <c r="C29" s="25" t="s">
        <v>38</v>
      </c>
      <c r="D29" s="23" t="s">
        <v>43</v>
      </c>
      <c r="E29" s="25" t="s">
        <v>38</v>
      </c>
      <c r="F29" s="23" t="s">
        <v>43</v>
      </c>
      <c r="G29" s="25" t="s">
        <v>38</v>
      </c>
      <c r="H29" s="23" t="s">
        <v>43</v>
      </c>
      <c r="I29" s="25" t="s">
        <v>38</v>
      </c>
    </row>
    <row r="30" spans="1:9" ht="15">
      <c r="A30" s="41" t="s">
        <v>5</v>
      </c>
      <c r="B30" s="52"/>
      <c r="C30" s="53"/>
      <c r="D30" s="54"/>
      <c r="E30" s="53"/>
      <c r="F30" s="54"/>
      <c r="G30" s="53"/>
      <c r="H30" s="54"/>
      <c r="I30" s="53"/>
    </row>
    <row r="31" spans="1:9" ht="15">
      <c r="A31" s="38" t="s">
        <v>31</v>
      </c>
      <c r="B31" s="55"/>
      <c r="C31" s="56"/>
      <c r="D31" s="57"/>
      <c r="E31" s="56"/>
      <c r="F31" s="57"/>
      <c r="G31" s="56"/>
      <c r="H31" s="57"/>
      <c r="I31" s="56"/>
    </row>
    <row r="32" spans="1:9" ht="15">
      <c r="A32" s="38" t="s">
        <v>6</v>
      </c>
      <c r="B32" s="55"/>
      <c r="C32" s="56"/>
      <c r="D32" s="57"/>
      <c r="E32" s="56"/>
      <c r="F32" s="57"/>
      <c r="G32" s="56"/>
      <c r="H32" s="57"/>
      <c r="I32" s="56"/>
    </row>
    <row r="33" spans="1:9" ht="15">
      <c r="A33" s="38" t="s">
        <v>32</v>
      </c>
      <c r="B33" s="55"/>
      <c r="C33" s="56"/>
      <c r="D33" s="57"/>
      <c r="E33" s="56"/>
      <c r="F33" s="57"/>
      <c r="G33" s="56"/>
      <c r="H33" s="57"/>
      <c r="I33" s="56"/>
    </row>
    <row r="34" spans="1:9" ht="15">
      <c r="A34" s="38" t="s">
        <v>9</v>
      </c>
      <c r="B34" s="57">
        <v>22402977</v>
      </c>
      <c r="C34" s="56"/>
      <c r="D34" s="57">
        <v>64831612</v>
      </c>
      <c r="E34" s="56"/>
      <c r="F34" s="57">
        <v>41680228</v>
      </c>
      <c r="G34" s="56"/>
      <c r="H34" s="57">
        <v>8108836</v>
      </c>
      <c r="I34" s="56"/>
    </row>
    <row r="35" spans="1:9" ht="15">
      <c r="A35" s="38" t="s">
        <v>33</v>
      </c>
      <c r="B35" s="55"/>
      <c r="C35" s="56"/>
      <c r="D35" s="57"/>
      <c r="E35" s="56"/>
      <c r="F35" s="57"/>
      <c r="G35" s="56"/>
      <c r="H35" s="57"/>
      <c r="I35" s="56"/>
    </row>
    <row r="36" spans="1:9" ht="15">
      <c r="A36" s="38" t="s">
        <v>8</v>
      </c>
      <c r="B36" s="55"/>
      <c r="C36" s="56"/>
      <c r="D36" s="57"/>
      <c r="E36" s="56"/>
      <c r="F36" s="57"/>
      <c r="G36" s="56"/>
      <c r="H36" s="57"/>
      <c r="I36" s="56"/>
    </row>
    <row r="37" spans="1:9" ht="15">
      <c r="A37" s="38" t="s">
        <v>7</v>
      </c>
      <c r="B37" s="55"/>
      <c r="C37" s="56"/>
      <c r="D37" s="57"/>
      <c r="E37" s="56"/>
      <c r="F37" s="57"/>
      <c r="G37" s="56"/>
      <c r="H37" s="57"/>
      <c r="I37" s="56"/>
    </row>
    <row r="38" spans="1:9" ht="15">
      <c r="A38" s="38" t="s">
        <v>34</v>
      </c>
      <c r="B38" s="55"/>
      <c r="C38" s="56"/>
      <c r="D38" s="57"/>
      <c r="E38" s="56"/>
      <c r="F38" s="57"/>
      <c r="G38" s="56"/>
      <c r="H38" s="57"/>
      <c r="I38" s="56"/>
    </row>
    <row r="39" spans="1:9" ht="15.75" thickBot="1">
      <c r="A39" s="38" t="s">
        <v>46</v>
      </c>
      <c r="B39" s="58"/>
      <c r="C39" s="59"/>
      <c r="D39" s="60"/>
      <c r="E39" s="59"/>
      <c r="F39" s="60"/>
      <c r="G39" s="59"/>
      <c r="H39" s="60"/>
      <c r="I39" s="59"/>
    </row>
    <row r="40" spans="1:10" s="17" customFormat="1" ht="15.75" thickBot="1">
      <c r="A40" s="8" t="s">
        <v>10</v>
      </c>
      <c r="B40" s="13">
        <f>SUM(B30:B39)</f>
        <v>22402977</v>
      </c>
      <c r="C40" s="42">
        <f>SUM(C30:C39)</f>
        <v>0</v>
      </c>
      <c r="D40" s="42">
        <f aca="true" t="shared" si="1" ref="D40:I40">SUM(D30:D39)</f>
        <v>64831612</v>
      </c>
      <c r="E40" s="42">
        <f t="shared" si="1"/>
        <v>0</v>
      </c>
      <c r="F40" s="42">
        <f t="shared" si="1"/>
        <v>41680228</v>
      </c>
      <c r="G40" s="42">
        <f t="shared" si="1"/>
        <v>0</v>
      </c>
      <c r="H40" s="42">
        <f t="shared" si="1"/>
        <v>8108836</v>
      </c>
      <c r="I40" s="42">
        <f t="shared" si="1"/>
        <v>0</v>
      </c>
      <c r="J40" s="73"/>
    </row>
    <row r="41" ht="15">
      <c r="A41" s="21" t="s">
        <v>39</v>
      </c>
    </row>
    <row r="42" ht="6.75" customHeight="1"/>
    <row r="43" spans="1:9" ht="15.75" thickBot="1">
      <c r="A43" s="78" t="s">
        <v>44</v>
      </c>
      <c r="B43" s="78"/>
      <c r="C43" s="78"/>
      <c r="D43" s="78"/>
      <c r="E43" s="78"/>
      <c r="F43" s="78"/>
      <c r="G43" s="78"/>
      <c r="H43" s="78"/>
      <c r="I43" s="78"/>
    </row>
    <row r="44" spans="1:9" ht="15.75" thickBot="1">
      <c r="A44" s="11"/>
      <c r="B44" s="74" t="s">
        <v>67</v>
      </c>
      <c r="C44" s="75"/>
      <c r="D44" s="74" t="s">
        <v>68</v>
      </c>
      <c r="E44" s="75"/>
      <c r="F44" s="76" t="s">
        <v>48</v>
      </c>
      <c r="G44" s="77"/>
      <c r="H44" s="76" t="s">
        <v>59</v>
      </c>
      <c r="I44" s="77"/>
    </row>
    <row r="45" spans="2:9" ht="15.75" thickBot="1">
      <c r="B45" s="23" t="s">
        <v>43</v>
      </c>
      <c r="C45" s="25" t="s">
        <v>38</v>
      </c>
      <c r="D45" s="23" t="s">
        <v>43</v>
      </c>
      <c r="E45" s="25" t="s">
        <v>38</v>
      </c>
      <c r="F45" s="23" t="s">
        <v>43</v>
      </c>
      <c r="G45" s="25" t="s">
        <v>38</v>
      </c>
      <c r="H45" s="23" t="s">
        <v>43</v>
      </c>
      <c r="I45" s="25" t="s">
        <v>38</v>
      </c>
    </row>
    <row r="46" spans="1:9" ht="15">
      <c r="A46" s="43" t="s">
        <v>15</v>
      </c>
      <c r="B46" s="18"/>
      <c r="C46" s="15"/>
      <c r="D46" s="49">
        <v>3522582</v>
      </c>
      <c r="E46" s="15"/>
      <c r="F46" s="49">
        <v>4007715</v>
      </c>
      <c r="G46" s="46"/>
      <c r="H46" s="49">
        <v>1837956</v>
      </c>
      <c r="I46" s="50"/>
    </row>
    <row r="47" spans="1:9" ht="15">
      <c r="A47" s="30" t="s">
        <v>16</v>
      </c>
      <c r="B47" s="18"/>
      <c r="C47" s="15"/>
      <c r="D47" s="49">
        <v>3656171</v>
      </c>
      <c r="E47" s="15"/>
      <c r="F47" s="49">
        <v>4007715</v>
      </c>
      <c r="G47" s="47"/>
      <c r="H47" s="49">
        <v>1254176</v>
      </c>
      <c r="I47" s="50"/>
    </row>
    <row r="48" spans="1:9" ht="15">
      <c r="A48" s="30" t="s">
        <v>17</v>
      </c>
      <c r="B48" s="18"/>
      <c r="C48" s="15"/>
      <c r="D48" s="49">
        <v>4457715</v>
      </c>
      <c r="E48" s="15"/>
      <c r="F48" s="49">
        <v>4007715</v>
      </c>
      <c r="G48" s="47"/>
      <c r="H48" s="49">
        <v>1254176</v>
      </c>
      <c r="I48" s="50"/>
    </row>
    <row r="49" spans="1:9" ht="15">
      <c r="A49" s="30" t="s">
        <v>18</v>
      </c>
      <c r="B49" s="18"/>
      <c r="C49" s="15"/>
      <c r="D49" s="49">
        <v>5793619</v>
      </c>
      <c r="E49" s="15"/>
      <c r="F49" s="49">
        <v>4007715</v>
      </c>
      <c r="G49" s="47"/>
      <c r="H49" s="49">
        <v>1254176</v>
      </c>
      <c r="I49" s="50"/>
    </row>
    <row r="50" spans="1:9" ht="15">
      <c r="A50" s="30" t="s">
        <v>19</v>
      </c>
      <c r="B50" s="49">
        <v>1234904</v>
      </c>
      <c r="C50" s="15"/>
      <c r="D50" s="49">
        <v>5793619</v>
      </c>
      <c r="E50" s="15"/>
      <c r="F50" s="49">
        <v>3606942</v>
      </c>
      <c r="G50" s="47"/>
      <c r="H50" s="49">
        <v>1254176</v>
      </c>
      <c r="I50" s="50"/>
    </row>
    <row r="51" spans="1:9" ht="15">
      <c r="A51" s="30" t="s">
        <v>20</v>
      </c>
      <c r="B51" s="49">
        <v>1902852</v>
      </c>
      <c r="C51" s="15"/>
      <c r="D51" s="49">
        <v>6722344</v>
      </c>
      <c r="E51" s="15"/>
      <c r="F51" s="49">
        <v>3606942</v>
      </c>
      <c r="G51" s="47"/>
      <c r="H51" s="49">
        <v>1254176</v>
      </c>
      <c r="I51" s="50"/>
    </row>
    <row r="52" spans="1:9" ht="15">
      <c r="A52" s="30" t="s">
        <v>14</v>
      </c>
      <c r="B52" s="49">
        <v>2854628</v>
      </c>
      <c r="C52" s="15"/>
      <c r="D52" s="49">
        <v>6846998</v>
      </c>
      <c r="E52" s="15"/>
      <c r="F52" s="49">
        <v>3606942</v>
      </c>
      <c r="G52" s="47"/>
      <c r="H52" s="49"/>
      <c r="I52" s="50"/>
    </row>
    <row r="53" spans="1:9" ht="15">
      <c r="A53" s="30" t="s">
        <v>21</v>
      </c>
      <c r="B53" s="49">
        <v>3121810</v>
      </c>
      <c r="C53" s="15"/>
      <c r="D53" s="49">
        <v>6679524</v>
      </c>
      <c r="E53" s="15"/>
      <c r="F53" s="49">
        <v>3206171</v>
      </c>
      <c r="G53" s="47"/>
      <c r="H53" s="49"/>
      <c r="I53" s="50"/>
    </row>
    <row r="54" spans="1:9" ht="15">
      <c r="A54" s="30" t="s">
        <v>22</v>
      </c>
      <c r="B54" s="49">
        <v>3121810</v>
      </c>
      <c r="C54" s="15"/>
      <c r="D54" s="49">
        <v>5877981</v>
      </c>
      <c r="E54" s="15"/>
      <c r="F54" s="49">
        <v>3206171</v>
      </c>
      <c r="G54" s="47"/>
      <c r="H54" s="49"/>
      <c r="I54" s="50"/>
    </row>
    <row r="55" spans="1:9" ht="15">
      <c r="A55" s="30" t="s">
        <v>23</v>
      </c>
      <c r="B55" s="49">
        <v>3255400</v>
      </c>
      <c r="C55" s="15"/>
      <c r="D55" s="49">
        <v>5744390</v>
      </c>
      <c r="E55" s="15"/>
      <c r="F55" s="49">
        <v>2805400</v>
      </c>
      <c r="G55" s="47"/>
      <c r="H55" s="49"/>
      <c r="I55" s="50"/>
    </row>
    <row r="56" spans="1:9" ht="15">
      <c r="A56" s="30" t="s">
        <v>24</v>
      </c>
      <c r="B56" s="49">
        <v>3388991</v>
      </c>
      <c r="C56" s="15"/>
      <c r="D56" s="49">
        <v>5540447</v>
      </c>
      <c r="E56" s="15"/>
      <c r="F56" s="49">
        <v>2805400</v>
      </c>
      <c r="G56" s="47"/>
      <c r="H56" s="49"/>
      <c r="I56" s="50"/>
    </row>
    <row r="57" spans="1:9" ht="15.75" thickBot="1">
      <c r="A57" s="44" t="s">
        <v>25</v>
      </c>
      <c r="B57" s="49">
        <v>3522582</v>
      </c>
      <c r="C57" s="19"/>
      <c r="D57" s="49">
        <v>4196222</v>
      </c>
      <c r="E57" s="19"/>
      <c r="F57" s="49">
        <v>2805400</v>
      </c>
      <c r="G57" s="48"/>
      <c r="H57" s="49"/>
      <c r="I57" s="51"/>
    </row>
    <row r="58" spans="1:10" ht="15.75" thickBot="1">
      <c r="A58" s="45" t="s">
        <v>26</v>
      </c>
      <c r="B58" s="20">
        <f>SUM(B46:B57)</f>
        <v>22402977</v>
      </c>
      <c r="C58" s="16">
        <f aca="true" t="shared" si="2" ref="C58:I58">SUM(C46:C57)</f>
        <v>0</v>
      </c>
      <c r="D58" s="20">
        <f>SUM(D46:D57)</f>
        <v>64831612</v>
      </c>
      <c r="E58" s="16">
        <f t="shared" si="2"/>
        <v>0</v>
      </c>
      <c r="F58" s="20">
        <f t="shared" si="2"/>
        <v>41680228</v>
      </c>
      <c r="G58" s="16">
        <f t="shared" si="2"/>
        <v>0</v>
      </c>
      <c r="H58" s="20">
        <f>SUM(H46:H57)</f>
        <v>8108836</v>
      </c>
      <c r="I58" s="16">
        <f t="shared" si="2"/>
        <v>0</v>
      </c>
      <c r="J58" s="64"/>
    </row>
    <row r="59" ht="15">
      <c r="A59" s="21" t="s">
        <v>39</v>
      </c>
    </row>
    <row r="60" ht="6" customHeight="1"/>
    <row r="61" ht="15">
      <c r="A61" s="17" t="s">
        <v>30</v>
      </c>
    </row>
    <row r="62" ht="7.5" customHeight="1"/>
    <row r="63" spans="1:6" ht="15">
      <c r="A63" s="17" t="s">
        <v>51</v>
      </c>
      <c r="C63" s="2"/>
      <c r="D63" s="3"/>
      <c r="F63" s="17" t="s">
        <v>53</v>
      </c>
    </row>
    <row r="64" spans="1:7" ht="39" customHeight="1">
      <c r="A64" s="7"/>
      <c r="C64" s="3"/>
      <c r="D64" s="3"/>
      <c r="F64" s="7"/>
      <c r="G64" s="7"/>
    </row>
    <row r="65" spans="1:6" ht="15">
      <c r="A65" s="1" t="s">
        <v>27</v>
      </c>
      <c r="C65" s="3"/>
      <c r="D65" s="3"/>
      <c r="F65" s="1" t="s">
        <v>27</v>
      </c>
    </row>
    <row r="66" spans="1:7" ht="27.75" customHeight="1">
      <c r="A66" s="7" t="s">
        <v>61</v>
      </c>
      <c r="C66" s="3"/>
      <c r="D66" s="3"/>
      <c r="F66" s="7" t="s">
        <v>54</v>
      </c>
      <c r="G66" s="7"/>
    </row>
    <row r="67" spans="1:6" ht="15">
      <c r="A67" s="1" t="s">
        <v>28</v>
      </c>
      <c r="C67" s="3"/>
      <c r="D67" s="3"/>
      <c r="F67" s="1" t="s">
        <v>28</v>
      </c>
    </row>
    <row r="68" spans="1:7" ht="37.5" customHeight="1">
      <c r="A68" s="7"/>
      <c r="C68" s="3"/>
      <c r="D68" s="3"/>
      <c r="F68" s="7"/>
      <c r="G68" s="7"/>
    </row>
    <row r="69" spans="1:6" ht="15">
      <c r="A69" s="1" t="s">
        <v>29</v>
      </c>
      <c r="C69" s="3"/>
      <c r="D69" s="3"/>
      <c r="F69" s="1" t="s">
        <v>29</v>
      </c>
    </row>
    <row r="70" spans="1:7" ht="25.5" customHeight="1">
      <c r="A70" s="7" t="s">
        <v>62</v>
      </c>
      <c r="C70" s="3"/>
      <c r="D70" s="3"/>
      <c r="F70" s="7"/>
      <c r="G70" s="7"/>
    </row>
    <row r="71" spans="1:6" ht="15">
      <c r="A71" s="1" t="s">
        <v>41</v>
      </c>
      <c r="C71" s="3"/>
      <c r="D71" s="3"/>
      <c r="F71" s="1" t="s">
        <v>41</v>
      </c>
    </row>
    <row r="74" ht="15">
      <c r="A74" s="22"/>
    </row>
    <row r="77" ht="15">
      <c r="A77" s="6" t="s">
        <v>49</v>
      </c>
    </row>
  </sheetData>
  <sheetProtection/>
  <mergeCells count="15">
    <mergeCell ref="F28:G28"/>
    <mergeCell ref="H28:I28"/>
    <mergeCell ref="B9:D9"/>
    <mergeCell ref="B10:D10"/>
    <mergeCell ref="B11:D11"/>
    <mergeCell ref="B44:C44"/>
    <mergeCell ref="D44:E44"/>
    <mergeCell ref="F44:G44"/>
    <mergeCell ref="H44:I44"/>
    <mergeCell ref="A43:I43"/>
    <mergeCell ref="A3:C3"/>
    <mergeCell ref="A12:G12"/>
    <mergeCell ref="A27:I27"/>
    <mergeCell ref="B28:C28"/>
    <mergeCell ref="D28:E28"/>
  </mergeCells>
  <printOptions/>
  <pageMargins left="0" right="0" top="0.75" bottom="0.75" header="0.3" footer="0.3"/>
  <pageSetup fitToHeight="1" fitToWidth="1" horizontalDpi="600" verticalDpi="600" orientation="portrait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Peggy Teal</dc:creator>
  <cp:keywords/>
  <dc:description/>
  <cp:lastModifiedBy>Mathis, Carol A. (VDOT)</cp:lastModifiedBy>
  <cp:lastPrinted>2016-02-16T13:12:11Z</cp:lastPrinted>
  <dcterms:created xsi:type="dcterms:W3CDTF">2014-02-11T18:23:12Z</dcterms:created>
  <dcterms:modified xsi:type="dcterms:W3CDTF">2016-02-16T19:34:09Z</dcterms:modified>
  <cp:category/>
  <cp:version/>
  <cp:contentType/>
  <cp:contentStatus/>
</cp:coreProperties>
</file>