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45" windowWidth="15480" windowHeight="11400"/>
  </bookViews>
  <sheets>
    <sheet name="January 2015" sheetId="1" r:id="rId1"/>
    <sheet name="Comments" sheetId="2" r:id="rId2"/>
  </sheets>
  <definedNames>
    <definedName name="_xlnm.Print_Area" localSheetId="1">Comments!$A$1:$G$4</definedName>
    <definedName name="_xlnm.Print_Area" localSheetId="0">'January 2015'!$A$1:$J$3</definedName>
    <definedName name="_xlnm.Print_Titles" localSheetId="0">'January 2015'!$1:$1</definedName>
  </definedNames>
  <calcPr calcId="145621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<sst xmlns="http://schemas.openxmlformats.org/spreadsheetml/2006/main" count="40" uniqueCount="32">
  <si>
    <t>Total</t>
  </si>
  <si>
    <t>Fully Funded</t>
  </si>
  <si>
    <t>System</t>
  </si>
  <si>
    <t>Major Fund Source</t>
  </si>
  <si>
    <t>Total Cost</t>
  </si>
  <si>
    <t>Project Description</t>
  </si>
  <si>
    <t>Route</t>
  </si>
  <si>
    <t>Jurisdiction</t>
  </si>
  <si>
    <t>District</t>
  </si>
  <si>
    <t>UPC</t>
  </si>
  <si>
    <t>Row</t>
  </si>
  <si>
    <t>Comment</t>
  </si>
  <si>
    <t>Districtwide</t>
  </si>
  <si>
    <t>-</t>
  </si>
  <si>
    <t>Northern Virginia</t>
  </si>
  <si>
    <t>Staunton</t>
  </si>
  <si>
    <t>Vienna</t>
  </si>
  <si>
    <t>AIDD Grant Mini Roundabout In Vienna</t>
  </si>
  <si>
    <t>Install Reflective Back Plates - Northwest Regional</t>
  </si>
  <si>
    <t>Install reflective back plates on existing signal heads at various primary route intersections in the Northwest Region to increase visibility. </t>
  </si>
  <si>
    <t>Reduce congestion and blockage to traffic leaving nearby driveway as well as speed of major road traffic while increasing capacity without the need for RW. </t>
  </si>
  <si>
    <t>Bristol</t>
  </si>
  <si>
    <t>Rte. 744 - Grade, Drain, and Pave</t>
  </si>
  <si>
    <t>Buchanan</t>
  </si>
  <si>
    <t>Provide grading, drainage imprvements and pave 1.4 miles north and south of intersection Route 604.</t>
  </si>
  <si>
    <t>J</t>
  </si>
  <si>
    <t>O</t>
  </si>
  <si>
    <t>TBD</t>
  </si>
  <si>
    <t>Statewide</t>
  </si>
  <si>
    <t>I-66 Inside the Beltway</t>
  </si>
  <si>
    <t>PTF</t>
  </si>
  <si>
    <t>Interstate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</si>
</sst>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4" fillId="0" borderId="1" xfId="0" applyFont="1" applyFill="1" applyBorder="1" applyAlignment="1">
      <alignment horizontal="left" vertical="top" wrapText="1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zoomScaleNormal="100" workbookViewId="0">
      <selection activeCell="F2" sqref="F2"/>
    </sheetView>
  </sheetViews>
  <sheetFormatPr defaultRowHeight="12.75" x14ac:dyDescent="0.2"/>
  <cols>
    <col min="1" max="1" width="7.28515625" customWidth="1"/>
    <col min="2" max="2" width="9.5703125" customWidth="1"/>
    <col min="3" max="3" width="16.42578125" bestFit="1" customWidth="1"/>
    <col min="4" max="4" width="17.28515625" bestFit="1" customWidth="1"/>
    <col min="5" max="5" width="7.140625" bestFit="1" customWidth="1"/>
    <col min="6" max="6" width="43.85546875" style="1" customWidth="1"/>
    <col min="7" max="7" width="15" bestFit="1" customWidth="1"/>
    <col min="8" max="8" width="18.7109375" customWidth="1"/>
    <col min="9" max="9" width="14.140625" customWidth="1"/>
    <col min="10" max="10" width="10.85546875" bestFit="1" customWidth="1"/>
  </cols>
  <sheetData>
    <row r="1" spans="1:10" s="10" customFormat="1" ht="27.75" customHeight="1" x14ac:dyDescent="0.2">
      <c r="A1" s="16" t="s">
        <v>10</v>
      </c>
      <c r="B1" s="16" t="s">
        <v>9</v>
      </c>
      <c r="C1" s="16" t="s">
        <v>8</v>
      </c>
      <c r="D1" s="16" t="s">
        <v>7</v>
      </c>
      <c r="E1" s="16" t="s">
        <v>6</v>
      </c>
      <c r="F1" s="16" t="s">
        <v>5</v>
      </c>
      <c r="G1" s="16" t="s">
        <v>4</v>
      </c>
      <c r="H1" s="16" t="s">
        <v>3</v>
      </c>
      <c r="I1" s="16" t="s">
        <v>2</v>
      </c>
      <c r="J1" s="16" t="s">
        <v>1</v>
      </c>
    </row>
    <row r="2" spans="1:10" s="21" customFormat="1" ht="27.75" customHeight="1" x14ac:dyDescent="0.2">
      <c r="A2" s="11"/>
      <c r="B2" s="11" t="s">
        <v>27</v>
      </c>
      <c r="C2" s="11" t="s">
        <v>28</v>
      </c>
      <c r="D2" s="11" t="s">
        <v>28</v>
      </c>
      <c r="E2" s="11">
        <v>66</v>
      </c>
      <c r="F2" s="22" t="s">
        <v>29</v>
      </c>
      <c r="G2" s="12">
        <v>2000000</v>
      </c>
      <c r="H2" s="11" t="s">
        <v>30</v>
      </c>
      <c r="I2" s="11" t="s">
        <v>31</v>
      </c>
      <c r="J2" s="11"/>
    </row>
    <row r="3" spans="1:10" s="20" customFormat="1" ht="18" customHeight="1" x14ac:dyDescent="0.2">
      <c r="A3" s="17" t="s">
        <v>0</v>
      </c>
      <c r="B3" s="17"/>
      <c r="C3" s="17"/>
      <c r="D3" s="17"/>
      <c r="E3" s="17"/>
      <c r="F3" s="17"/>
      <c r="G3" s="18">
        <f>SUM(G2:G2)</f>
        <v>2000000</v>
      </c>
      <c r="H3" s="19"/>
      <c r="I3" s="19"/>
      <c r="J3" s="19"/>
    </row>
    <row r="5" spans="1:10" ht="8.1" customHeight="1" x14ac:dyDescent="0.2">
      <c r="F5" s="7"/>
    </row>
    <row r="8" spans="1:10" x14ac:dyDescent="0.2">
      <c r="G8" s="2"/>
    </row>
  </sheetData>
  <sortState ref="A2:J13">
    <sortCondition ref="C2:C13"/>
    <sortCondition ref="D2:D13"/>
  </sortState>
  <printOptions horizontalCentered="1"/>
  <pageMargins left="0.5" right="0.5" top="1" bottom="0.5" header="0.3" footer="0.3"/>
  <pageSetup scale="81" orientation="landscape" r:id="rId1"/>
  <headerFooter>
    <oddHeader>&amp;C&amp;"Arial,Bold"&amp;12Appendix A
Amendments to the FY2016-2021 SYIP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A3" sqref="A3"/>
    </sheetView>
  </sheetViews>
  <sheetFormatPr defaultColWidth="9" defaultRowHeight="12.75" x14ac:dyDescent="0.2"/>
  <cols>
    <col min="1" max="1" width="7.28515625" style="5" customWidth="1"/>
    <col min="2" max="2" width="8.7109375" style="5" bestFit="1" customWidth="1"/>
    <col min="3" max="3" width="16.42578125" style="5" bestFit="1" customWidth="1"/>
    <col min="4" max="4" width="17.28515625" style="15" bestFit="1" customWidth="1"/>
    <col min="5" max="5" width="7.140625" style="5" bestFit="1" customWidth="1"/>
    <col min="6" max="7" width="43.85546875" style="1" customWidth="1"/>
    <col min="8" max="8" width="27.140625" style="1" customWidth="1"/>
  </cols>
  <sheetData>
    <row r="1" spans="1:8" s="3" customFormat="1" ht="25.5" customHeight="1" x14ac:dyDescent="0.2">
      <c r="A1" s="16" t="s">
        <v>10</v>
      </c>
      <c r="B1" s="16" t="s">
        <v>9</v>
      </c>
      <c r="C1" s="16" t="s">
        <v>8</v>
      </c>
      <c r="D1" s="16" t="s">
        <v>7</v>
      </c>
      <c r="E1" s="16" t="s">
        <v>6</v>
      </c>
      <c r="F1" s="16" t="s">
        <v>5</v>
      </c>
      <c r="G1" s="16" t="s">
        <v>11</v>
      </c>
      <c r="H1" s="8"/>
    </row>
    <row r="2" spans="1:8" s="26" customFormat="1" ht="42.75" x14ac:dyDescent="0.2">
      <c r="A2" s="24">
        <v>1</v>
      </c>
      <c r="B2" s="24">
        <v>108012</v>
      </c>
      <c r="C2" s="24" t="s">
        <v>21</v>
      </c>
      <c r="D2" s="24" t="s">
        <v>23</v>
      </c>
      <c r="E2" s="24">
        <v>744</v>
      </c>
      <c r="F2" s="25" t="s">
        <v>22</v>
      </c>
      <c r="G2" s="27" t="s">
        <v>24</v>
      </c>
      <c r="H2" s="9"/>
    </row>
    <row r="3" spans="1:8" s="4" customFormat="1" ht="57" x14ac:dyDescent="0.2">
      <c r="A3" s="13" t="s">
        <v>25</v>
      </c>
      <c r="B3" s="13">
        <v>107242</v>
      </c>
      <c r="C3" s="13" t="s">
        <v>14</v>
      </c>
      <c r="D3" s="14" t="s">
        <v>16</v>
      </c>
      <c r="E3" s="13" t="s">
        <v>13</v>
      </c>
      <c r="F3" s="23" t="s">
        <v>17</v>
      </c>
      <c r="G3" s="23" t="s">
        <v>20</v>
      </c>
      <c r="H3" s="9"/>
    </row>
    <row r="4" spans="1:8" s="4" customFormat="1" ht="57" x14ac:dyDescent="0.2">
      <c r="A4" s="13" t="s">
        <v>26</v>
      </c>
      <c r="B4" s="13">
        <v>108178</v>
      </c>
      <c r="C4" s="13" t="s">
        <v>15</v>
      </c>
      <c r="D4" s="14" t="s">
        <v>12</v>
      </c>
      <c r="E4" s="13" t="s">
        <v>13</v>
      </c>
      <c r="F4" s="23" t="s">
        <v>18</v>
      </c>
      <c r="G4" s="23" t="s">
        <v>19</v>
      </c>
      <c r="H4" s="9"/>
    </row>
    <row r="6" spans="1:8" x14ac:dyDescent="0.2">
      <c r="G6" s="6"/>
    </row>
  </sheetData>
  <sortState ref="A2:G13">
    <sortCondition ref="C2:C13"/>
    <sortCondition ref="D2:D13"/>
  </sortState>
  <printOptions horizontalCentered="1"/>
  <pageMargins left="0.2" right="0.2" top="1.25" bottom="0.75" header="0.55000000000000004" footer="0.3"/>
  <pageSetup scale="81" orientation="landscape" r:id="rId1"/>
  <headerFooter>
    <oddHeader>&amp;C&amp;"Arial,Bold"&amp;12Appendix A - Comments
Amendments to the FY2016-2021 SYIP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January 2015</vt:lpstr>
      <vt:lpstr>Comments</vt:lpstr>
      <vt:lpstr>Comments!Print_Area</vt:lpstr>
      <vt:lpstr>'January 2015'!Print_Area</vt:lpstr>
      <vt:lpstr>'January 2015'!Print_Titles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RobertJ.Williams</dc:creator>
  <cp:lastModifiedBy>Mathis, Carol A. (VDOT)</cp:lastModifiedBy>
  <cp:lastPrinted>2016-02-17T14:44:30Z</cp:lastPrinted>
  <dcterms:created xsi:type="dcterms:W3CDTF">2011-12-21T21:28:28Z</dcterms:created>
  <dcterms:modified xsi:type="dcterms:W3CDTF">2016-02-17T17:16:35Z</dcterms:modified>
</cp:coreProperties>
</file>