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TB\2022\12. December\Workshop Items\"/>
    </mc:Choice>
  </mc:AlternateContent>
  <bookViews>
    <workbookView xWindow="0" yWindow="0" windowWidth="19200" windowHeight="6470"/>
  </bookViews>
  <sheets>
    <sheet name="Sheet1" sheetId="1" r:id="rId1"/>
  </sheets>
  <definedNames>
    <definedName name="_xlnm.Print_Area" localSheetId="0">Sheet1!$A$1:$J$50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5" i="1"/>
</calcChain>
</file>

<file path=xl/sharedStrings.xml><?xml version="1.0" encoding="utf-8"?>
<sst xmlns="http://schemas.openxmlformats.org/spreadsheetml/2006/main" count="247" uniqueCount="102">
  <si>
    <t>Row</t>
  </si>
  <si>
    <t>Donor Description</t>
  </si>
  <si>
    <t>Recipient District</t>
  </si>
  <si>
    <t>Recipient Description</t>
  </si>
  <si>
    <t>Fund Source</t>
  </si>
  <si>
    <t>Transfer Amount</t>
  </si>
  <si>
    <t>Comments</t>
  </si>
  <si>
    <t>Recipient Project #</t>
  </si>
  <si>
    <t>Rappahannock-Rapidan Community Services</t>
  </si>
  <si>
    <t>Northwestern Community Services</t>
  </si>
  <si>
    <t>Staunton</t>
  </si>
  <si>
    <t>FTA 5310</t>
  </si>
  <si>
    <t>Rural</t>
  </si>
  <si>
    <t>Total Original Project Cost</t>
  </si>
  <si>
    <t>Original Allocation Federal Allocation</t>
  </si>
  <si>
    <t>Southern Area Agency on Aging</t>
  </si>
  <si>
    <t>Rockbridge Area Transportation System Inc.</t>
  </si>
  <si>
    <t>Shenandoah Area Agency on Aging, Inc.</t>
  </si>
  <si>
    <t>41021-08</t>
  </si>
  <si>
    <t>41021-10</t>
  </si>
  <si>
    <t>41021-11</t>
  </si>
  <si>
    <t>City of Danville Parks and Recreation</t>
  </si>
  <si>
    <t>GoochlandCares Inc</t>
  </si>
  <si>
    <t>Heart Havens, Inc.</t>
  </si>
  <si>
    <t>41022-02</t>
  </si>
  <si>
    <t>41022-03</t>
  </si>
  <si>
    <t>41022-04</t>
  </si>
  <si>
    <t>City of Martinsville</t>
  </si>
  <si>
    <t>Giles Health &amp; Family Center</t>
  </si>
  <si>
    <t>41023-02</t>
  </si>
  <si>
    <t>41023-03</t>
  </si>
  <si>
    <t>41023-01</t>
  </si>
  <si>
    <t>41023-05</t>
  </si>
  <si>
    <t>41023-06</t>
  </si>
  <si>
    <t>New River Valley Community Services</t>
  </si>
  <si>
    <t>Friendship Industries</t>
  </si>
  <si>
    <t>41021-14</t>
  </si>
  <si>
    <t>41021-15</t>
  </si>
  <si>
    <t>41022-10</t>
  </si>
  <si>
    <t>41022-12</t>
  </si>
  <si>
    <t>41022-14</t>
  </si>
  <si>
    <t>41022-17</t>
  </si>
  <si>
    <t>Grafton School, Inc.</t>
  </si>
  <si>
    <t>Piedmont Senior Resources Area Agency on Aging, Inc.</t>
  </si>
  <si>
    <t>Pleasant View, Inc.</t>
  </si>
  <si>
    <t>Rappahannock Area CSB</t>
  </si>
  <si>
    <t>The Arc of Harrisonburg/Rockingham</t>
  </si>
  <si>
    <t>41023-09</t>
  </si>
  <si>
    <t>41023-12</t>
  </si>
  <si>
    <t>41023-11</t>
  </si>
  <si>
    <t>41023-13</t>
  </si>
  <si>
    <t>41023-10</t>
  </si>
  <si>
    <t>41023-14</t>
  </si>
  <si>
    <t>41023-07</t>
  </si>
  <si>
    <t>41023-08</t>
  </si>
  <si>
    <t>41023-15</t>
  </si>
  <si>
    <t>Hampton</t>
  </si>
  <si>
    <t>Louise W. Eggleston Center, Inc.</t>
  </si>
  <si>
    <t>Peninsula Agency on Aging</t>
  </si>
  <si>
    <t>Senior Services of Southeastern Virginia</t>
  </si>
  <si>
    <t>VersAbility Resources, Inc.</t>
  </si>
  <si>
    <t>41021-23</t>
  </si>
  <si>
    <t>41021-24</t>
  </si>
  <si>
    <t>41021-25</t>
  </si>
  <si>
    <t>41021-30</t>
  </si>
  <si>
    <t>41022-21</t>
  </si>
  <si>
    <t>41022-22</t>
  </si>
  <si>
    <t>41022-23</t>
  </si>
  <si>
    <t>Colonial Behavioral Health</t>
  </si>
  <si>
    <t>Hampton-Newport News Community Services Board</t>
  </si>
  <si>
    <t>41023-16</t>
  </si>
  <si>
    <t>41023-17</t>
  </si>
  <si>
    <t>41023-19</t>
  </si>
  <si>
    <t>41023-20</t>
  </si>
  <si>
    <t>41023-21</t>
  </si>
  <si>
    <t>Richmond</t>
  </si>
  <si>
    <t>Crater District Area Agency on Aging</t>
  </si>
  <si>
    <t>41021-26</t>
  </si>
  <si>
    <t>Community Brain Injury Services</t>
  </si>
  <si>
    <t>St. Joseph's Villa</t>
  </si>
  <si>
    <t>Chesterfield Community Services Board</t>
  </si>
  <si>
    <t>Heart Havens</t>
  </si>
  <si>
    <t>41022-26</t>
  </si>
  <si>
    <t>41022-28</t>
  </si>
  <si>
    <t>41022-25</t>
  </si>
  <si>
    <t>41022-27</t>
  </si>
  <si>
    <t>41023-22</t>
  </si>
  <si>
    <t>41023-23</t>
  </si>
  <si>
    <t>Roanoke</t>
  </si>
  <si>
    <t>RADAR</t>
  </si>
  <si>
    <t>41022-29</t>
  </si>
  <si>
    <t>RADAR UHSTS</t>
  </si>
  <si>
    <t>41023-24</t>
  </si>
  <si>
    <t>DRPT SYIP Allocation Transfer Report for November 2022 (No Action Required)</t>
  </si>
  <si>
    <t>Fredericksburg</t>
  </si>
  <si>
    <t>Lynchburg</t>
  </si>
  <si>
    <t>Salem</t>
  </si>
  <si>
    <t>Rappahannock Area Agency On Aging</t>
  </si>
  <si>
    <t>Central VA Alliance for Community Living,Inc.</t>
  </si>
  <si>
    <t xml:space="preserve">Rappahannock Area Agency On Aging </t>
  </si>
  <si>
    <t>All paratransit vehicle prices increasing, affecting most of our grantees.  Federal funds only, no state funds applied to these vehicle purchase.</t>
  </si>
  <si>
    <t>Deobligated/Unobligated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</si>
</sst>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1" applyFont="1" applyFill="1" applyBorder="1"/>
    <xf numFmtId="16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1" applyFont="1" applyFill="1" applyBorder="1" applyAlignment="1">
      <alignment vertical="top"/>
    </xf>
    <xf numFmtId="164" fontId="3" fillId="3" borderId="0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C1" workbookViewId="0">
      <selection activeCell="I33" sqref="I33"/>
    </sheetView>
  </sheetViews>
  <sheetFormatPr defaultRowHeight="14.5" x14ac:dyDescent="0.35"/>
  <cols>
    <col min="1" max="1" width="5.54296875" customWidth="1"/>
    <col min="2" max="2" width="25.7265625" customWidth="1"/>
    <col min="3" max="3" width="15.1796875" customWidth="1"/>
    <col min="4" max="4" width="49.54296875" customWidth="1"/>
    <col min="6" max="6" width="9.81640625" customWidth="1"/>
    <col min="7" max="7" width="12.453125" customWidth="1"/>
    <col min="8" max="8" width="14.1796875" customWidth="1"/>
    <col min="9" max="9" width="13.81640625" customWidth="1"/>
    <col min="10" max="10" width="42.81640625" customWidth="1"/>
  </cols>
  <sheetData>
    <row r="1" spans="1:10" x14ac:dyDescent="0.35">
      <c r="A1" s="12" t="s">
        <v>93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s="1" customFormat="1" ht="58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7</v>
      </c>
      <c r="F3" s="2" t="s">
        <v>4</v>
      </c>
      <c r="G3" s="2" t="s">
        <v>5</v>
      </c>
      <c r="H3" s="2" t="s">
        <v>14</v>
      </c>
      <c r="I3" s="2" t="s">
        <v>13</v>
      </c>
      <c r="J3" s="2" t="s">
        <v>6</v>
      </c>
    </row>
    <row r="4" spans="1:10" s="3" customFormat="1" ht="15" customHeight="1" x14ac:dyDescent="0.35">
      <c r="A4" s="3">
        <v>1</v>
      </c>
      <c r="B4" s="5" t="s">
        <v>101</v>
      </c>
      <c r="C4" s="5" t="s">
        <v>12</v>
      </c>
      <c r="D4" s="9" t="s">
        <v>15</v>
      </c>
      <c r="E4" s="11" t="s">
        <v>18</v>
      </c>
      <c r="F4" s="5" t="s">
        <v>11</v>
      </c>
      <c r="G4" s="10">
        <v>39487</v>
      </c>
      <c r="H4" s="4">
        <v>45958</v>
      </c>
      <c r="I4" s="4">
        <v>57448</v>
      </c>
      <c r="J4" s="13" t="s">
        <v>100</v>
      </c>
    </row>
    <row r="5" spans="1:10" s="3" customFormat="1" ht="15" customHeight="1" x14ac:dyDescent="0.35">
      <c r="A5" s="3">
        <v>2</v>
      </c>
      <c r="B5" s="5" t="s">
        <v>101</v>
      </c>
      <c r="C5" s="5" t="s">
        <v>12</v>
      </c>
      <c r="D5" s="5" t="s">
        <v>16</v>
      </c>
      <c r="E5" s="11" t="s">
        <v>19</v>
      </c>
      <c r="F5" s="5" t="s">
        <v>11</v>
      </c>
      <c r="G5" s="10">
        <v>9154</v>
      </c>
      <c r="H5" s="4">
        <v>93648</v>
      </c>
      <c r="I5" s="4">
        <f>116332+730</f>
        <v>117062</v>
      </c>
      <c r="J5" s="13"/>
    </row>
    <row r="6" spans="1:10" s="3" customFormat="1" ht="15" customHeight="1" x14ac:dyDescent="0.35">
      <c r="A6" s="3">
        <v>3</v>
      </c>
      <c r="B6" s="5" t="s">
        <v>101</v>
      </c>
      <c r="C6" s="5" t="s">
        <v>12</v>
      </c>
      <c r="D6" s="9" t="s">
        <v>17</v>
      </c>
      <c r="E6" s="11" t="s">
        <v>20</v>
      </c>
      <c r="F6" s="5" t="s">
        <v>11</v>
      </c>
      <c r="G6" s="10">
        <v>82556</v>
      </c>
      <c r="H6" s="4">
        <v>147134</v>
      </c>
      <c r="I6" s="4">
        <v>183918</v>
      </c>
      <c r="J6" s="13"/>
    </row>
    <row r="7" spans="1:10" s="3" customFormat="1" ht="15" customHeight="1" x14ac:dyDescent="0.35">
      <c r="A7" s="3">
        <v>4</v>
      </c>
      <c r="B7" s="5" t="s">
        <v>101</v>
      </c>
      <c r="C7" s="5" t="s">
        <v>12</v>
      </c>
      <c r="D7" s="5" t="s">
        <v>21</v>
      </c>
      <c r="E7" s="11" t="s">
        <v>24</v>
      </c>
      <c r="F7" s="5" t="s">
        <v>11</v>
      </c>
      <c r="G7" s="10">
        <v>40596</v>
      </c>
      <c r="H7" s="4">
        <v>65000</v>
      </c>
      <c r="I7" s="4">
        <v>65000</v>
      </c>
      <c r="J7" s="13"/>
    </row>
    <row r="8" spans="1:10" s="3" customFormat="1" ht="15" customHeight="1" x14ac:dyDescent="0.35">
      <c r="A8" s="3">
        <v>5</v>
      </c>
      <c r="B8" s="5" t="s">
        <v>101</v>
      </c>
      <c r="C8" s="5" t="s">
        <v>12</v>
      </c>
      <c r="D8" s="9" t="s">
        <v>22</v>
      </c>
      <c r="E8" s="11" t="s">
        <v>25</v>
      </c>
      <c r="F8" s="5" t="s">
        <v>11</v>
      </c>
      <c r="G8" s="10">
        <v>37668</v>
      </c>
      <c r="H8" s="4">
        <v>58511</v>
      </c>
      <c r="I8" s="4">
        <v>58511</v>
      </c>
      <c r="J8" s="13"/>
    </row>
    <row r="9" spans="1:10" s="3" customFormat="1" ht="15" customHeight="1" x14ac:dyDescent="0.35">
      <c r="A9" s="3">
        <v>6</v>
      </c>
      <c r="B9" s="5" t="s">
        <v>101</v>
      </c>
      <c r="C9" s="5" t="s">
        <v>12</v>
      </c>
      <c r="D9" s="5" t="s">
        <v>23</v>
      </c>
      <c r="E9" s="11" t="s">
        <v>26</v>
      </c>
      <c r="F9" s="5" t="s">
        <v>11</v>
      </c>
      <c r="G9" s="10">
        <v>9348</v>
      </c>
      <c r="H9" s="4">
        <v>60622</v>
      </c>
      <c r="I9" s="4">
        <v>60622</v>
      </c>
      <c r="J9" s="13"/>
    </row>
    <row r="10" spans="1:10" s="3" customFormat="1" ht="15" customHeight="1" x14ac:dyDescent="0.35">
      <c r="A10" s="3">
        <v>7</v>
      </c>
      <c r="B10" s="5" t="s">
        <v>101</v>
      </c>
      <c r="C10" s="5" t="s">
        <v>12</v>
      </c>
      <c r="D10" s="5" t="s">
        <v>27</v>
      </c>
      <c r="E10" s="11" t="s">
        <v>29</v>
      </c>
      <c r="F10" s="5" t="s">
        <v>11</v>
      </c>
      <c r="G10" s="10">
        <v>10400</v>
      </c>
      <c r="H10" s="4">
        <v>52000</v>
      </c>
      <c r="I10" s="4">
        <v>65000</v>
      </c>
      <c r="J10" s="13"/>
    </row>
    <row r="11" spans="1:10" s="3" customFormat="1" ht="15" customHeight="1" x14ac:dyDescent="0.35">
      <c r="A11" s="3">
        <v>8</v>
      </c>
      <c r="B11" s="5" t="s">
        <v>101</v>
      </c>
      <c r="C11" s="5" t="s">
        <v>12</v>
      </c>
      <c r="D11" s="5" t="s">
        <v>28</v>
      </c>
      <c r="E11" s="11" t="s">
        <v>30</v>
      </c>
      <c r="F11" s="5" t="s">
        <v>11</v>
      </c>
      <c r="G11" s="10">
        <v>28800</v>
      </c>
      <c r="H11" s="4">
        <v>160000</v>
      </c>
      <c r="I11" s="4">
        <v>200000</v>
      </c>
      <c r="J11" s="13"/>
    </row>
    <row r="12" spans="1:10" s="3" customFormat="1" ht="15" customHeight="1" x14ac:dyDescent="0.35">
      <c r="A12" s="3">
        <v>9</v>
      </c>
      <c r="B12" s="5" t="s">
        <v>101</v>
      </c>
      <c r="C12" s="5" t="s">
        <v>12</v>
      </c>
      <c r="D12" s="5" t="s">
        <v>8</v>
      </c>
      <c r="E12" s="11" t="s">
        <v>31</v>
      </c>
      <c r="F12" s="5" t="s">
        <v>11</v>
      </c>
      <c r="G12" s="10">
        <v>87200</v>
      </c>
      <c r="H12" s="4">
        <v>159200</v>
      </c>
      <c r="I12" s="4">
        <v>199000</v>
      </c>
      <c r="J12" s="13"/>
    </row>
    <row r="13" spans="1:10" s="3" customFormat="1" ht="15" customHeight="1" x14ac:dyDescent="0.35">
      <c r="A13" s="3">
        <v>10</v>
      </c>
      <c r="B13" s="5" t="s">
        <v>101</v>
      </c>
      <c r="C13" s="5" t="s">
        <v>12</v>
      </c>
      <c r="D13" s="5" t="s">
        <v>16</v>
      </c>
      <c r="E13" s="11" t="s">
        <v>32</v>
      </c>
      <c r="F13" s="5" t="s">
        <v>11</v>
      </c>
      <c r="G13" s="10">
        <v>16000</v>
      </c>
      <c r="H13" s="4">
        <v>112000</v>
      </c>
      <c r="I13" s="4">
        <v>140000</v>
      </c>
      <c r="J13" s="13"/>
    </row>
    <row r="14" spans="1:10" s="3" customFormat="1" ht="15" customHeight="1" x14ac:dyDescent="0.35">
      <c r="A14" s="3">
        <v>11</v>
      </c>
      <c r="B14" s="5" t="s">
        <v>101</v>
      </c>
      <c r="C14" s="5" t="s">
        <v>12</v>
      </c>
      <c r="D14" s="5" t="s">
        <v>17</v>
      </c>
      <c r="E14" s="11" t="s">
        <v>33</v>
      </c>
      <c r="F14" s="5" t="s">
        <v>11</v>
      </c>
      <c r="G14" s="10">
        <v>31200</v>
      </c>
      <c r="H14" s="4">
        <v>156000</v>
      </c>
      <c r="I14" s="4">
        <v>195000</v>
      </c>
      <c r="J14" s="13"/>
    </row>
    <row r="15" spans="1:10" x14ac:dyDescent="0.35">
      <c r="A15" s="3">
        <v>12</v>
      </c>
      <c r="B15" s="5" t="s">
        <v>101</v>
      </c>
      <c r="C15" s="8" t="s">
        <v>94</v>
      </c>
      <c r="D15" s="8" t="s">
        <v>99</v>
      </c>
      <c r="E15" s="11" t="s">
        <v>38</v>
      </c>
      <c r="F15" s="5" t="s">
        <v>11</v>
      </c>
      <c r="G15" s="7">
        <v>44273</v>
      </c>
      <c r="H15" s="4">
        <v>121360</v>
      </c>
      <c r="I15" s="4">
        <v>121360</v>
      </c>
      <c r="J15" s="13"/>
    </row>
    <row r="16" spans="1:10" x14ac:dyDescent="0.35">
      <c r="A16" s="3">
        <v>13</v>
      </c>
      <c r="B16" s="5" t="s">
        <v>101</v>
      </c>
      <c r="C16" s="8" t="s">
        <v>94</v>
      </c>
      <c r="D16" s="8" t="s">
        <v>97</v>
      </c>
      <c r="E16" s="11" t="s">
        <v>53</v>
      </c>
      <c r="F16" s="5" t="s">
        <v>11</v>
      </c>
      <c r="G16" s="7">
        <v>6400</v>
      </c>
      <c r="H16" s="4">
        <v>105600</v>
      </c>
      <c r="I16" s="4">
        <v>132000</v>
      </c>
      <c r="J16" s="13"/>
    </row>
    <row r="17" spans="1:10" x14ac:dyDescent="0.35">
      <c r="A17" s="3">
        <v>14</v>
      </c>
      <c r="B17" s="5" t="s">
        <v>101</v>
      </c>
      <c r="C17" s="8" t="s">
        <v>94</v>
      </c>
      <c r="D17" s="8" t="s">
        <v>45</v>
      </c>
      <c r="E17" s="11" t="s">
        <v>54</v>
      </c>
      <c r="F17" s="5" t="s">
        <v>11</v>
      </c>
      <c r="G17" s="7">
        <v>19200</v>
      </c>
      <c r="H17" s="4">
        <v>224000</v>
      </c>
      <c r="I17" s="4">
        <v>280000</v>
      </c>
      <c r="J17" s="13"/>
    </row>
    <row r="18" spans="1:10" x14ac:dyDescent="0.35">
      <c r="A18" s="3">
        <v>15</v>
      </c>
      <c r="B18" s="5" t="s">
        <v>101</v>
      </c>
      <c r="C18" s="8" t="s">
        <v>95</v>
      </c>
      <c r="D18" s="8" t="s">
        <v>98</v>
      </c>
      <c r="E18" s="11" t="s">
        <v>39</v>
      </c>
      <c r="F18" s="5" t="s">
        <v>11</v>
      </c>
      <c r="G18" s="7">
        <v>74950</v>
      </c>
      <c r="H18" s="4">
        <v>289519</v>
      </c>
      <c r="I18" s="4">
        <v>289519</v>
      </c>
      <c r="J18" s="13"/>
    </row>
    <row r="19" spans="1:10" x14ac:dyDescent="0.35">
      <c r="A19" s="3">
        <v>16</v>
      </c>
      <c r="B19" s="5" t="s">
        <v>101</v>
      </c>
      <c r="C19" s="8" t="s">
        <v>95</v>
      </c>
      <c r="D19" s="8" t="s">
        <v>98</v>
      </c>
      <c r="E19" s="11" t="s">
        <v>47</v>
      </c>
      <c r="F19" s="5" t="s">
        <v>11</v>
      </c>
      <c r="G19" s="7">
        <v>37600</v>
      </c>
      <c r="H19" s="4">
        <v>105600</v>
      </c>
      <c r="I19" s="4">
        <v>132000</v>
      </c>
      <c r="J19" s="13"/>
    </row>
    <row r="20" spans="1:10" x14ac:dyDescent="0.35">
      <c r="A20" s="3">
        <v>17</v>
      </c>
      <c r="B20" s="5" t="s">
        <v>101</v>
      </c>
      <c r="C20" s="8" t="s">
        <v>95</v>
      </c>
      <c r="D20" s="8" t="s">
        <v>43</v>
      </c>
      <c r="E20" s="11" t="s">
        <v>51</v>
      </c>
      <c r="F20" s="5" t="s">
        <v>11</v>
      </c>
      <c r="G20" s="7">
        <v>6400</v>
      </c>
      <c r="H20" s="4">
        <v>52000</v>
      </c>
      <c r="I20" s="4">
        <v>65000</v>
      </c>
      <c r="J20" s="13"/>
    </row>
    <row r="21" spans="1:10" x14ac:dyDescent="0.35">
      <c r="A21" s="3">
        <v>18</v>
      </c>
      <c r="B21" s="5" t="s">
        <v>101</v>
      </c>
      <c r="C21" s="8" t="s">
        <v>96</v>
      </c>
      <c r="D21" s="6" t="s">
        <v>34</v>
      </c>
      <c r="E21" s="11" t="s">
        <v>36</v>
      </c>
      <c r="F21" s="5" t="s">
        <v>11</v>
      </c>
      <c r="G21" s="7">
        <v>14918</v>
      </c>
      <c r="H21" s="4">
        <v>191364</v>
      </c>
      <c r="I21" s="4">
        <v>239206</v>
      </c>
      <c r="J21" s="13"/>
    </row>
    <row r="22" spans="1:10" x14ac:dyDescent="0.35">
      <c r="A22" s="3">
        <v>19</v>
      </c>
      <c r="B22" s="5" t="s">
        <v>101</v>
      </c>
      <c r="C22" s="8" t="s">
        <v>96</v>
      </c>
      <c r="D22" s="6" t="s">
        <v>34</v>
      </c>
      <c r="E22" s="11" t="s">
        <v>40</v>
      </c>
      <c r="F22" s="5" t="s">
        <v>11</v>
      </c>
      <c r="G22" s="7">
        <v>7459</v>
      </c>
      <c r="H22" s="4">
        <v>70000</v>
      </c>
      <c r="I22" s="4">
        <v>70000</v>
      </c>
      <c r="J22" s="13"/>
    </row>
    <row r="23" spans="1:10" x14ac:dyDescent="0.35">
      <c r="A23" s="3">
        <v>20</v>
      </c>
      <c r="B23" s="5" t="s">
        <v>101</v>
      </c>
      <c r="C23" s="8" t="s">
        <v>96</v>
      </c>
      <c r="D23" s="8" t="s">
        <v>34</v>
      </c>
      <c r="E23" s="11" t="s">
        <v>49</v>
      </c>
      <c r="F23" s="5" t="s">
        <v>11</v>
      </c>
      <c r="G23" s="7">
        <v>59200</v>
      </c>
      <c r="H23" s="4">
        <v>112000</v>
      </c>
      <c r="I23" s="4">
        <v>140000</v>
      </c>
      <c r="J23" s="13"/>
    </row>
    <row r="24" spans="1:10" x14ac:dyDescent="0.35">
      <c r="A24" s="3">
        <v>21</v>
      </c>
      <c r="B24" s="5" t="s">
        <v>101</v>
      </c>
      <c r="C24" s="8" t="s">
        <v>10</v>
      </c>
      <c r="D24" s="6" t="s">
        <v>35</v>
      </c>
      <c r="E24" s="11" t="s">
        <v>37</v>
      </c>
      <c r="F24" s="5" t="s">
        <v>11</v>
      </c>
      <c r="G24" s="7">
        <v>40468</v>
      </c>
      <c r="H24" s="4">
        <v>50880</v>
      </c>
      <c r="I24" s="4">
        <v>63600</v>
      </c>
      <c r="J24" s="13"/>
    </row>
    <row r="25" spans="1:10" x14ac:dyDescent="0.35">
      <c r="A25" s="3">
        <v>22</v>
      </c>
      <c r="B25" s="5" t="s">
        <v>101</v>
      </c>
      <c r="C25" s="8" t="s">
        <v>10</v>
      </c>
      <c r="D25" s="8" t="s">
        <v>9</v>
      </c>
      <c r="E25" s="11" t="s">
        <v>41</v>
      </c>
      <c r="F25" s="5" t="s">
        <v>11</v>
      </c>
      <c r="G25" s="7">
        <v>18697</v>
      </c>
      <c r="H25" s="4">
        <v>242915</v>
      </c>
      <c r="I25" s="4">
        <v>242915</v>
      </c>
      <c r="J25" s="13"/>
    </row>
    <row r="26" spans="1:10" x14ac:dyDescent="0.35">
      <c r="A26" s="3">
        <v>23</v>
      </c>
      <c r="B26" s="5" t="s">
        <v>101</v>
      </c>
      <c r="C26" s="8" t="s">
        <v>10</v>
      </c>
      <c r="D26" s="8" t="s">
        <v>42</v>
      </c>
      <c r="E26" s="11" t="s">
        <v>48</v>
      </c>
      <c r="F26" s="5" t="s">
        <v>11</v>
      </c>
      <c r="G26" s="7">
        <v>6400</v>
      </c>
      <c r="H26" s="4">
        <v>52000</v>
      </c>
      <c r="I26" s="4">
        <v>65000</v>
      </c>
      <c r="J26" s="13"/>
    </row>
    <row r="27" spans="1:10" x14ac:dyDescent="0.35">
      <c r="A27" s="3">
        <v>24</v>
      </c>
      <c r="B27" s="5" t="s">
        <v>101</v>
      </c>
      <c r="C27" s="8" t="s">
        <v>10</v>
      </c>
      <c r="D27" s="8" t="s">
        <v>9</v>
      </c>
      <c r="E27" s="11" t="s">
        <v>50</v>
      </c>
      <c r="F27" s="5" t="s">
        <v>11</v>
      </c>
      <c r="G27" s="7">
        <v>19200</v>
      </c>
      <c r="H27" s="4">
        <v>156000</v>
      </c>
      <c r="I27" s="4">
        <v>195000</v>
      </c>
      <c r="J27" s="13"/>
    </row>
    <row r="28" spans="1:10" x14ac:dyDescent="0.35">
      <c r="A28" s="3">
        <v>25</v>
      </c>
      <c r="B28" s="5" t="s">
        <v>101</v>
      </c>
      <c r="C28" s="8" t="s">
        <v>10</v>
      </c>
      <c r="D28" s="8" t="s">
        <v>44</v>
      </c>
      <c r="E28" s="11" t="s">
        <v>52</v>
      </c>
      <c r="F28" s="5" t="s">
        <v>11</v>
      </c>
      <c r="G28" s="7">
        <v>11200</v>
      </c>
      <c r="H28" s="4">
        <v>108000</v>
      </c>
      <c r="I28" s="4">
        <v>135000</v>
      </c>
      <c r="J28" s="13"/>
    </row>
    <row r="29" spans="1:10" x14ac:dyDescent="0.35">
      <c r="A29" s="3">
        <v>26</v>
      </c>
      <c r="B29" s="5" t="s">
        <v>101</v>
      </c>
      <c r="C29" s="8" t="s">
        <v>10</v>
      </c>
      <c r="D29" s="8" t="s">
        <v>46</v>
      </c>
      <c r="E29" s="11" t="s">
        <v>55</v>
      </c>
      <c r="F29" s="5" t="s">
        <v>11</v>
      </c>
      <c r="G29" s="7">
        <v>12800</v>
      </c>
      <c r="H29" s="4">
        <v>104000</v>
      </c>
      <c r="I29" s="4">
        <v>130000</v>
      </c>
      <c r="J29" s="13"/>
    </row>
    <row r="30" spans="1:10" x14ac:dyDescent="0.35">
      <c r="A30" s="3">
        <v>28</v>
      </c>
      <c r="B30" s="5" t="s">
        <v>101</v>
      </c>
      <c r="C30" s="8" t="s">
        <v>56</v>
      </c>
      <c r="D30" s="8" t="s">
        <v>58</v>
      </c>
      <c r="E30" s="11" t="s">
        <v>61</v>
      </c>
      <c r="F30" s="5" t="s">
        <v>11</v>
      </c>
      <c r="G30" s="7">
        <v>9154</v>
      </c>
      <c r="H30" s="4">
        <v>98234</v>
      </c>
      <c r="I30" s="4">
        <v>122794</v>
      </c>
      <c r="J30" s="13"/>
    </row>
    <row r="31" spans="1:10" x14ac:dyDescent="0.35">
      <c r="A31" s="3">
        <v>29</v>
      </c>
      <c r="B31" s="5" t="s">
        <v>101</v>
      </c>
      <c r="C31" s="8" t="s">
        <v>56</v>
      </c>
      <c r="D31" s="8" t="s">
        <v>59</v>
      </c>
      <c r="E31" s="11" t="s">
        <v>62</v>
      </c>
      <c r="F31" s="5" t="s">
        <v>11</v>
      </c>
      <c r="G31" s="7">
        <v>10456</v>
      </c>
      <c r="H31" s="4">
        <v>259306</v>
      </c>
      <c r="I31" s="4">
        <f>325461+700</f>
        <v>326161</v>
      </c>
      <c r="J31" s="13"/>
    </row>
    <row r="32" spans="1:10" x14ac:dyDescent="0.35">
      <c r="A32" s="3">
        <v>30</v>
      </c>
      <c r="B32" s="5" t="s">
        <v>101</v>
      </c>
      <c r="C32" s="8" t="s">
        <v>56</v>
      </c>
      <c r="D32" s="8" t="s">
        <v>60</v>
      </c>
      <c r="E32" s="11" t="s">
        <v>63</v>
      </c>
      <c r="F32" s="5" t="s">
        <v>11</v>
      </c>
      <c r="G32" s="7">
        <v>8788</v>
      </c>
      <c r="H32" s="4">
        <v>97280</v>
      </c>
      <c r="I32" s="4">
        <v>121600</v>
      </c>
      <c r="J32" s="13"/>
    </row>
    <row r="33" spans="1:10" x14ac:dyDescent="0.35">
      <c r="A33" s="3">
        <v>31</v>
      </c>
      <c r="B33" s="5" t="s">
        <v>101</v>
      </c>
      <c r="C33" s="8" t="s">
        <v>56</v>
      </c>
      <c r="D33" s="8" t="s">
        <v>58</v>
      </c>
      <c r="E33" s="11" t="s">
        <v>64</v>
      </c>
      <c r="F33" s="5" t="s">
        <v>11</v>
      </c>
      <c r="G33" s="7">
        <v>13816</v>
      </c>
      <c r="H33" s="4">
        <v>24995</v>
      </c>
      <c r="I33" s="4">
        <v>57392</v>
      </c>
      <c r="J33" s="13"/>
    </row>
    <row r="34" spans="1:10" x14ac:dyDescent="0.35">
      <c r="A34" s="3">
        <v>32</v>
      </c>
      <c r="B34" s="5" t="s">
        <v>101</v>
      </c>
      <c r="C34" s="8" t="s">
        <v>56</v>
      </c>
      <c r="D34" s="8" t="s">
        <v>57</v>
      </c>
      <c r="E34" s="11" t="s">
        <v>65</v>
      </c>
      <c r="F34" s="5" t="s">
        <v>11</v>
      </c>
      <c r="G34" s="7">
        <v>56092</v>
      </c>
      <c r="H34" s="4">
        <v>431109</v>
      </c>
      <c r="I34" s="4">
        <v>431109</v>
      </c>
      <c r="J34" s="13"/>
    </row>
    <row r="35" spans="1:10" x14ac:dyDescent="0.35">
      <c r="A35" s="3">
        <v>33</v>
      </c>
      <c r="B35" s="5" t="s">
        <v>101</v>
      </c>
      <c r="C35" s="8" t="s">
        <v>56</v>
      </c>
      <c r="D35" s="8" t="s">
        <v>58</v>
      </c>
      <c r="E35" s="11" t="s">
        <v>66</v>
      </c>
      <c r="F35" s="5" t="s">
        <v>11</v>
      </c>
      <c r="G35" s="7">
        <v>19474</v>
      </c>
      <c r="H35" s="4">
        <v>124980</v>
      </c>
      <c r="I35" s="4">
        <v>124980</v>
      </c>
      <c r="J35" s="13"/>
    </row>
    <row r="36" spans="1:10" x14ac:dyDescent="0.35">
      <c r="A36" s="3">
        <v>34</v>
      </c>
      <c r="B36" s="5" t="s">
        <v>101</v>
      </c>
      <c r="C36" s="8" t="s">
        <v>56</v>
      </c>
      <c r="D36" s="6" t="s">
        <v>59</v>
      </c>
      <c r="E36" s="11" t="s">
        <v>67</v>
      </c>
      <c r="F36" s="5" t="s">
        <v>11</v>
      </c>
      <c r="G36" s="7">
        <v>67261</v>
      </c>
      <c r="H36" s="4">
        <v>323600</v>
      </c>
      <c r="I36" s="4">
        <v>323600</v>
      </c>
      <c r="J36" s="13"/>
    </row>
    <row r="37" spans="1:10" x14ac:dyDescent="0.35">
      <c r="A37" s="3">
        <v>35</v>
      </c>
      <c r="B37" s="5" t="s">
        <v>101</v>
      </c>
      <c r="C37" s="8" t="s">
        <v>56</v>
      </c>
      <c r="D37" s="8" t="s">
        <v>68</v>
      </c>
      <c r="E37" s="11" t="s">
        <v>70</v>
      </c>
      <c r="F37" s="5" t="s">
        <v>11</v>
      </c>
      <c r="G37" s="7">
        <v>10400</v>
      </c>
      <c r="H37" s="4">
        <v>52000</v>
      </c>
      <c r="I37" s="4">
        <v>65000</v>
      </c>
      <c r="J37" s="13"/>
    </row>
    <row r="38" spans="1:10" x14ac:dyDescent="0.35">
      <c r="A38" s="3">
        <v>36</v>
      </c>
      <c r="B38" s="5" t="s">
        <v>101</v>
      </c>
      <c r="C38" s="8" t="s">
        <v>56</v>
      </c>
      <c r="D38" s="8" t="s">
        <v>69</v>
      </c>
      <c r="E38" s="11" t="s">
        <v>71</v>
      </c>
      <c r="F38" s="5" t="s">
        <v>11</v>
      </c>
      <c r="G38" s="7">
        <v>115200</v>
      </c>
      <c r="H38" s="4">
        <v>160800</v>
      </c>
      <c r="I38" s="4">
        <v>201000</v>
      </c>
      <c r="J38" s="13"/>
    </row>
    <row r="39" spans="1:10" x14ac:dyDescent="0.35">
      <c r="A39" s="3">
        <v>37</v>
      </c>
      <c r="B39" s="5" t="s">
        <v>101</v>
      </c>
      <c r="C39" s="8" t="s">
        <v>56</v>
      </c>
      <c r="D39" s="8" t="s">
        <v>57</v>
      </c>
      <c r="E39" s="11" t="s">
        <v>72</v>
      </c>
      <c r="F39" s="5" t="s">
        <v>11</v>
      </c>
      <c r="G39" s="7">
        <v>18400</v>
      </c>
      <c r="H39" s="4">
        <v>108000</v>
      </c>
      <c r="I39" s="4">
        <v>135000</v>
      </c>
      <c r="J39" s="13"/>
    </row>
    <row r="40" spans="1:10" x14ac:dyDescent="0.35">
      <c r="A40" s="3">
        <v>38</v>
      </c>
      <c r="B40" s="5" t="s">
        <v>101</v>
      </c>
      <c r="C40" s="8" t="s">
        <v>56</v>
      </c>
      <c r="D40" s="8" t="s">
        <v>58</v>
      </c>
      <c r="E40" s="11" t="s">
        <v>73</v>
      </c>
      <c r="F40" s="5" t="s">
        <v>11</v>
      </c>
      <c r="G40" s="7">
        <v>16000</v>
      </c>
      <c r="H40" s="4">
        <v>112000</v>
      </c>
      <c r="I40" s="4">
        <v>140000</v>
      </c>
      <c r="J40" s="13"/>
    </row>
    <row r="41" spans="1:10" x14ac:dyDescent="0.35">
      <c r="A41" s="3">
        <v>39</v>
      </c>
      <c r="B41" s="5" t="s">
        <v>101</v>
      </c>
      <c r="C41" s="8" t="s">
        <v>56</v>
      </c>
      <c r="D41" s="8" t="s">
        <v>59</v>
      </c>
      <c r="E41" s="11" t="s">
        <v>74</v>
      </c>
      <c r="F41" s="5" t="s">
        <v>11</v>
      </c>
      <c r="G41" s="7">
        <v>52000</v>
      </c>
      <c r="H41" s="4">
        <v>260000</v>
      </c>
      <c r="I41" s="4">
        <v>325000</v>
      </c>
      <c r="J41" s="13"/>
    </row>
    <row r="42" spans="1:10" x14ac:dyDescent="0.35">
      <c r="A42" s="3">
        <v>40</v>
      </c>
      <c r="B42" s="5" t="s">
        <v>101</v>
      </c>
      <c r="C42" s="8" t="s">
        <v>75</v>
      </c>
      <c r="D42" s="6" t="s">
        <v>76</v>
      </c>
      <c r="E42" s="11" t="s">
        <v>77</v>
      </c>
      <c r="F42" s="5" t="s">
        <v>11</v>
      </c>
      <c r="G42" s="7">
        <v>130737</v>
      </c>
      <c r="H42" s="4">
        <v>137526</v>
      </c>
      <c r="I42" s="4">
        <v>171909</v>
      </c>
      <c r="J42" s="13"/>
    </row>
    <row r="43" spans="1:10" x14ac:dyDescent="0.35">
      <c r="A43" s="3">
        <v>41</v>
      </c>
      <c r="B43" s="5" t="s">
        <v>101</v>
      </c>
      <c r="C43" s="8" t="s">
        <v>75</v>
      </c>
      <c r="D43" s="6" t="s">
        <v>78</v>
      </c>
      <c r="E43" s="11" t="s">
        <v>82</v>
      </c>
      <c r="F43" s="5" t="s">
        <v>11</v>
      </c>
      <c r="G43" s="7">
        <v>37821</v>
      </c>
      <c r="H43" s="4">
        <v>58411</v>
      </c>
      <c r="I43" s="4">
        <v>58411</v>
      </c>
      <c r="J43" s="13"/>
    </row>
    <row r="44" spans="1:10" x14ac:dyDescent="0.35">
      <c r="A44" s="3">
        <v>42</v>
      </c>
      <c r="B44" s="5" t="s">
        <v>101</v>
      </c>
      <c r="C44" s="8" t="s">
        <v>75</v>
      </c>
      <c r="D44" s="6" t="s">
        <v>79</v>
      </c>
      <c r="E44" s="11" t="s">
        <v>83</v>
      </c>
      <c r="F44" s="5" t="s">
        <v>11</v>
      </c>
      <c r="G44" s="7">
        <v>37868</v>
      </c>
      <c r="H44" s="4">
        <v>65000</v>
      </c>
      <c r="I44" s="4">
        <v>65000</v>
      </c>
      <c r="J44" s="13"/>
    </row>
    <row r="45" spans="1:10" x14ac:dyDescent="0.35">
      <c r="A45" s="3">
        <v>43</v>
      </c>
      <c r="B45" s="5" t="s">
        <v>101</v>
      </c>
      <c r="C45" s="8" t="s">
        <v>75</v>
      </c>
      <c r="D45" s="8" t="s">
        <v>80</v>
      </c>
      <c r="E45" s="11" t="s">
        <v>84</v>
      </c>
      <c r="F45" s="5" t="s">
        <v>11</v>
      </c>
      <c r="G45" s="7">
        <v>120448</v>
      </c>
      <c r="H45" s="4">
        <v>188793</v>
      </c>
      <c r="I45" s="4">
        <v>188793</v>
      </c>
      <c r="J45" s="13"/>
    </row>
    <row r="46" spans="1:10" x14ac:dyDescent="0.35">
      <c r="A46" s="3">
        <v>44</v>
      </c>
      <c r="B46" s="5" t="s">
        <v>101</v>
      </c>
      <c r="C46" s="8" t="s">
        <v>75</v>
      </c>
      <c r="D46" s="8" t="s">
        <v>81</v>
      </c>
      <c r="E46" s="11" t="s">
        <v>85</v>
      </c>
      <c r="F46" s="5" t="s">
        <v>11</v>
      </c>
      <c r="G46" s="7">
        <v>18697</v>
      </c>
      <c r="H46" s="4">
        <v>121244</v>
      </c>
      <c r="I46" s="4">
        <v>121244</v>
      </c>
      <c r="J46" s="13"/>
    </row>
    <row r="47" spans="1:10" x14ac:dyDescent="0.35">
      <c r="A47" s="3">
        <v>45</v>
      </c>
      <c r="B47" s="5" t="s">
        <v>101</v>
      </c>
      <c r="C47" s="8" t="s">
        <v>75</v>
      </c>
      <c r="D47" s="8" t="s">
        <v>80</v>
      </c>
      <c r="E47" s="11" t="s">
        <v>86</v>
      </c>
      <c r="F47" s="5" t="s">
        <v>11</v>
      </c>
      <c r="G47" s="7">
        <v>76800</v>
      </c>
      <c r="H47" s="4">
        <v>107200</v>
      </c>
      <c r="I47" s="4">
        <v>134000</v>
      </c>
      <c r="J47" s="13"/>
    </row>
    <row r="48" spans="1:10" x14ac:dyDescent="0.35">
      <c r="A48" s="3">
        <v>46</v>
      </c>
      <c r="B48" s="5" t="s">
        <v>101</v>
      </c>
      <c r="C48" s="8" t="s">
        <v>75</v>
      </c>
      <c r="D48" s="8" t="s">
        <v>76</v>
      </c>
      <c r="E48" s="11" t="s">
        <v>87</v>
      </c>
      <c r="F48" s="5" t="s">
        <v>11</v>
      </c>
      <c r="G48" s="7">
        <v>10400</v>
      </c>
      <c r="H48" s="4">
        <v>19396</v>
      </c>
      <c r="I48" s="4">
        <v>65000</v>
      </c>
      <c r="J48" s="13"/>
    </row>
    <row r="49" spans="1:10" x14ac:dyDescent="0.35">
      <c r="A49" s="3">
        <v>47</v>
      </c>
      <c r="B49" s="5" t="s">
        <v>101</v>
      </c>
      <c r="C49" s="8" t="s">
        <v>88</v>
      </c>
      <c r="D49" s="6" t="s">
        <v>89</v>
      </c>
      <c r="E49" s="11" t="s">
        <v>90</v>
      </c>
      <c r="F49" s="5" t="s">
        <v>11</v>
      </c>
      <c r="G49" s="7">
        <v>25550</v>
      </c>
      <c r="H49" s="4">
        <v>130000</v>
      </c>
      <c r="I49" s="4">
        <v>130000</v>
      </c>
      <c r="J49" s="13"/>
    </row>
    <row r="50" spans="1:10" x14ac:dyDescent="0.35">
      <c r="A50" s="3">
        <v>48</v>
      </c>
      <c r="B50" s="5" t="s">
        <v>101</v>
      </c>
      <c r="C50" s="8" t="s">
        <v>88</v>
      </c>
      <c r="D50" s="8" t="s">
        <v>91</v>
      </c>
      <c r="E50" s="11" t="s">
        <v>92</v>
      </c>
      <c r="F50" s="5" t="s">
        <v>11</v>
      </c>
      <c r="G50" s="7">
        <v>16000</v>
      </c>
      <c r="H50" s="4">
        <v>112000</v>
      </c>
      <c r="I50" s="4">
        <v>140000</v>
      </c>
      <c r="J50" s="13"/>
    </row>
    <row r="51" spans="1:10" x14ac:dyDescent="0.35">
      <c r="H51" s="4"/>
      <c r="I51" s="4"/>
    </row>
  </sheetData>
  <sortState ref="A4:J51">
    <sortCondition ref="A4:A51"/>
  </sortState>
  <mergeCells count="2">
    <mergeCell ref="A1:J1"/>
    <mergeCell ref="J4:J50"/>
  </mergeCells>
  <hyperlinks>
    <hyperlink ref="D4" location="Southern!A1" display="Southern Area Agency on Aging"/>
    <hyperlink ref="D6" location="Shenandoah!A1" display="Shenandoah Area Agency on Aging, Inc."/>
    <hyperlink ref="D21" location="NRVCS!A1" display="New River Valley Community Services"/>
    <hyperlink ref="D24" location="Friendship!A1" display="Friendship Industries"/>
    <hyperlink ref="D42" location="Crater!A1" display="Crater District Area Agency on Aging"/>
  </hyperlinks>
  <pageMargins left="0.7" right="0.7" top="0.75" bottom="0.75" header="0.3" footer="0.3"/>
  <pageSetup scale="4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2021-01-22T18:00:27Z</dcterms:created>
  <dcterms:modified xsi:type="dcterms:W3CDTF">2022-11-18T15:20:34Z</dcterms:modified>
</cp:coreProperties>
</file>